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9440" windowHeight="7815"/>
  </bookViews>
  <sheets>
    <sheet name="2022" sheetId="1" r:id="rId1"/>
  </sheets>
  <calcPr calcId="145621"/>
</workbook>
</file>

<file path=xl/calcChain.xml><?xml version="1.0" encoding="utf-8"?>
<calcChain xmlns="http://schemas.openxmlformats.org/spreadsheetml/2006/main">
  <c r="E29" i="1" l="1"/>
  <c r="E27" i="1" l="1"/>
  <c r="D24" i="1"/>
  <c r="D6" i="1" s="1"/>
  <c r="C25" i="1"/>
  <c r="C24" i="1" s="1"/>
  <c r="C20" i="1"/>
  <c r="C16" i="1"/>
  <c r="C14" i="1"/>
  <c r="C8" i="1" s="1"/>
  <c r="C7" i="1" s="1"/>
  <c r="C11" i="1"/>
  <c r="C9" i="1"/>
  <c r="C6" i="1" l="1"/>
  <c r="E16" i="1" l="1"/>
  <c r="E9" i="1" l="1"/>
  <c r="E11" i="1"/>
  <c r="E14" i="1"/>
  <c r="E20" i="1"/>
  <c r="E25" i="1"/>
  <c r="E24" i="1" s="1"/>
  <c r="E8" i="1" l="1"/>
  <c r="E7" i="1" s="1"/>
  <c r="E6" i="1" s="1"/>
</calcChain>
</file>

<file path=xl/sharedStrings.xml><?xml version="1.0" encoding="utf-8"?>
<sst xmlns="http://schemas.openxmlformats.org/spreadsheetml/2006/main" count="52" uniqueCount="52">
  <si>
    <t>Наименование источника доходов</t>
  </si>
  <si>
    <t>ДОХОДЫ ВСЕГО</t>
  </si>
  <si>
    <t>БЕЗВОЗМЕЗДНЫЕ ПОСТУПЛЕНИЯ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</si>
  <si>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</si>
  <si>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</si>
  <si>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</si>
  <si>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</si>
  <si>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</si>
  <si>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</si>
  <si>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</si>
  <si>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</si>
  <si>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</si>
  <si>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</si>
  <si>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000 1 05 00000 00 0000 000</t>
  </si>
  <si>
    <t>000 1 05 01000 00 0000 110</t>
  </si>
  <si>
    <t>000 1 05 03000 00 0000 110</t>
  </si>
  <si>
    <t>000 1 06 06000 00 0000 110</t>
  </si>
  <si>
    <t>000 1 06 00000 00 0000 110</t>
  </si>
  <si>
    <t>000 1 06 01000 00 0000 110</t>
  </si>
  <si>
    <t>000 1 14 00000 00 0000 000</t>
  </si>
  <si>
    <t>000 1 16 00000 00 0000 000</t>
  </si>
  <si>
    <t>Земельный налог с организаций</t>
  </si>
  <si>
    <t>Земельный налог с физических лиц</t>
  </si>
  <si>
    <t>1. Налог на доходы физических лиц</t>
  </si>
  <si>
    <t>1. Единый налог, взимаемый в связи с применением упрощенной системы налогообложения</t>
  </si>
  <si>
    <t>2. Единый сельскохозяйственный налог</t>
  </si>
  <si>
    <t>1. Налог на имущество физических лиц</t>
  </si>
  <si>
    <t>2. Земельный налог, в том числе</t>
  </si>
  <si>
    <t>I. Налоги на прибыль, доходы, всего, в том числе</t>
  </si>
  <si>
    <t>II. Налоги на совокупный доход всего, в том числе</t>
  </si>
  <si>
    <t>III. Налоги на имущество, в том числе</t>
  </si>
  <si>
    <t>IV. Государственная пошлина</t>
  </si>
  <si>
    <t>000 1 08 00000 00 0000 110</t>
  </si>
  <si>
    <r>
      <rPr>
        <b/>
        <sz val="14"/>
        <color theme="1"/>
        <rFont val="Times New Roman"/>
        <family val="1"/>
        <charset val="204"/>
      </rPr>
      <t>V.</t>
    </r>
    <r>
      <rPr>
        <sz val="14"/>
        <color theme="1"/>
        <rFont val="Times New Roman"/>
        <family val="1"/>
        <charset val="204"/>
      </rPr>
      <t xml:space="preserve"> Доходы от использования имущества, находящегося в государственной и муниципальной собственности</t>
    </r>
  </si>
  <si>
    <r>
      <rPr>
        <b/>
        <sz val="14"/>
        <color theme="1"/>
        <rFont val="Times New Roman"/>
        <family val="1"/>
        <charset val="204"/>
      </rPr>
      <t>VI.</t>
    </r>
    <r>
      <rPr>
        <sz val="14"/>
        <color theme="1"/>
        <rFont val="Times New Roman"/>
        <family val="1"/>
        <charset val="204"/>
      </rPr>
      <t xml:space="preserve"> Доходы от продажи материальных и нематериальных активов</t>
    </r>
  </si>
  <si>
    <r>
      <rPr>
        <b/>
        <sz val="14"/>
        <color theme="1"/>
        <rFont val="Times New Roman"/>
        <family val="1"/>
        <charset val="204"/>
      </rPr>
      <t>VII.</t>
    </r>
    <r>
      <rPr>
        <sz val="14"/>
        <color theme="1"/>
        <rFont val="Times New Roman"/>
        <family val="1"/>
        <charset val="204"/>
      </rPr>
      <t xml:space="preserve"> Штрафные санкции, возмещение ущерба</t>
    </r>
  </si>
  <si>
    <t>Безвозмездные поступления от других бюджетов бюджетной системы</t>
  </si>
  <si>
    <t>Дотации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</si>
  <si>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</si>
  <si>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</si>
  <si>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Иные межбюджетные трансферты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</si>
  <si>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</si>
  <si>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</si>
  <si>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</si>
  <si>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</si>
  <si>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</si>
  <si>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 xml:space="preserve"> ДОХОДЫ БЮДЖЕТА СЕЛЬСКОГО ПОСЕЛЕНИЯ "ПОСЕЛОК ДЕТЧИНО" ПО КОДАМ БЮДЖЕТНОЙ КЛАССИФИКАЦИИ ДОХОДОВ БЮДЖЕТА  НА 2022 ГОД </t>
  </si>
  <si>
    <t xml:space="preserve"> Утверждено на 2022 год</t>
  </si>
  <si>
    <t>Поправки, +,-</t>
  </si>
  <si>
    <t>С учетом изменений на 2022 год</t>
  </si>
  <si>
    <t>3201391,42</t>
  </si>
  <si>
    <t>Приложение   № 1                                                                  к решению поселкового Собрания сельского поселения "Поселок Детчино" "О внесении изменений в  решение поселкового Собрания сельского поселения "Поселок Детчино" от 20.12.2021г.  № 81   "О бюджете сельского поселения "Поселок Детчино" на 2022 год и плановый  период 2023 и 2024 годов"                        № 9 от 21.03.2022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</si>
</sst>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164" fontId="6" fillId="0" borderId="1" xfId="1" applyNumberFormat="1" applyFont="1" applyFill="1" applyBorder="1" applyAlignment="1">
      <alignment horizontal="right" wrapText="1"/>
    </xf>
    <xf numFmtId="164" fontId="6" fillId="0" borderId="1" xfId="1" applyNumberFormat="1" applyFont="1" applyBorder="1" applyAlignment="1">
      <alignment horizontal="right" wrapText="1"/>
    </xf>
    <xf numFmtId="49" fontId="9" fillId="0" borderId="3" xfId="0" applyNumberFormat="1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" fontId="10" fillId="0" borderId="1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 applyProtection="1">
      <alignment horizontal="right"/>
    </xf>
    <xf numFmtId="2" fontId="6" fillId="0" borderId="1" xfId="1" applyNumberFormat="1" applyFont="1" applyBorder="1" applyAlignment="1">
      <alignment horizontal="right" wrapText="1"/>
    </xf>
    <xf numFmtId="2" fontId="4" fillId="0" borderId="0" xfId="0" applyNumberFormat="1" applyFont="1" applyAlignment="1">
      <alignment vertical="center" wrapText="1"/>
    </xf>
    <xf numFmtId="43" fontId="4" fillId="0" borderId="0" xfId="0" applyNumberFormat="1" applyFont="1" applyAlignment="1">
      <alignment vertical="center" wrapText="1"/>
    </xf>
    <xf numFmtId="165" fontId="0" fillId="0" borderId="0" xfId="0" applyNumberFormat="1"/>
    <xf numFmtId="164" fontId="5" fillId="0" borderId="0" xfId="1" applyNumberFormat="1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 applyProtection="1">
      <alignment horizontal="center" vertical="center"/>
    </xf>
    <xf numFmtId="2" fontId="10" fillId="0" borderId="1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69.28515625" customWidth="1"/>
    <col min="2" max="2" width="36.42578125" customWidth="1"/>
    <col min="3" max="3" width="22.7109375" customWidth="1"/>
    <col min="4" max="4" width="22.85546875" customWidth="1"/>
    <col min="5" max="5" width="25.28515625" customWidth="1"/>
    <col min="6" max="6" width="21.140625" customWidth="1"/>
    <col min="7" max="7" width="10.28515625" bestFit="1" customWidth="1"/>
  </cols>
  <sheetData>
    <row r="1" spans="1:6" ht="113.25" customHeight="1" x14ac:dyDescent="0.25">
      <c r="A1" s="2"/>
      <c r="B1" s="35" t="s">
        <v>51</v>
      </c>
      <c r="C1" s="35"/>
      <c r="D1" s="35"/>
      <c r="E1" s="35"/>
    </row>
    <row r="2" spans="1:6" ht="16.5" customHeight="1" x14ac:dyDescent="0.25">
      <c r="A2" s="6"/>
      <c r="B2" s="6"/>
      <c r="C2" s="30"/>
      <c r="D2" s="30"/>
      <c r="E2" s="6"/>
    </row>
    <row r="3" spans="1:6" ht="65.45" customHeight="1" x14ac:dyDescent="0.25">
      <c r="A3" s="34" t="s">
        <v>46</v>
      </c>
      <c r="B3" s="34"/>
      <c r="C3" s="34"/>
      <c r="D3" s="34"/>
      <c r="E3" s="34"/>
    </row>
    <row r="4" spans="1:6" ht="21" customHeight="1" x14ac:dyDescent="0.25">
      <c r="E4" s="3" t="s">
        <v>3</v>
      </c>
    </row>
    <row r="5" spans="1:6" ht="54" customHeight="1" x14ac:dyDescent="0.25">
      <c r="A5" s="7" t="s">
        <v>0</v>
      </c>
      <c r="B5" s="7" t="s">
        <v>7</v>
      </c>
      <c r="C5" s="7" t="s">
        <v>47</v>
      </c>
      <c r="D5" s="7" t="s">
        <v>48</v>
      </c>
      <c r="E5" s="7" t="s">
        <v>49</v>
      </c>
      <c r="F5" s="1"/>
    </row>
    <row r="6" spans="1:6" ht="23.25" customHeight="1" x14ac:dyDescent="0.3">
      <c r="A6" s="8" t="s">
        <v>1</v>
      </c>
      <c r="B6" s="9"/>
      <c r="C6" s="10">
        <f>C7+C24</f>
        <v>43945539.390000001</v>
      </c>
      <c r="D6" s="31">
        <f>D24</f>
        <v>3201391.42</v>
      </c>
      <c r="E6" s="10">
        <f>E7+E24</f>
        <v>47146930.810000002</v>
      </c>
      <c r="F6" s="1"/>
    </row>
    <row r="7" spans="1:6" ht="22.15" customHeight="1" x14ac:dyDescent="0.3">
      <c r="A7" s="11" t="s">
        <v>6</v>
      </c>
      <c r="B7" s="5" t="s">
        <v>8</v>
      </c>
      <c r="C7" s="12">
        <f>C8+C20</f>
        <v>23533730</v>
      </c>
      <c r="D7" s="5"/>
      <c r="E7" s="12">
        <f>E8+E20</f>
        <v>23533730</v>
      </c>
      <c r="F7" s="27"/>
    </row>
    <row r="8" spans="1:6" ht="22.9" customHeight="1" x14ac:dyDescent="0.3">
      <c r="A8" s="11" t="s">
        <v>5</v>
      </c>
      <c r="B8" s="4"/>
      <c r="C8" s="13">
        <f>C9+C11+C14</f>
        <v>20613730</v>
      </c>
      <c r="D8" s="4"/>
      <c r="E8" s="13">
        <f>E9+E11+E14</f>
        <v>20613730</v>
      </c>
      <c r="F8" s="29"/>
    </row>
    <row r="9" spans="1:6" ht="19.149999999999999" customHeight="1" x14ac:dyDescent="0.3">
      <c r="A9" s="11" t="s">
        <v>28</v>
      </c>
      <c r="B9" s="5" t="s">
        <v>9</v>
      </c>
      <c r="C9" s="13">
        <f>C10</f>
        <v>2563730</v>
      </c>
      <c r="D9" s="5"/>
      <c r="E9" s="13">
        <f>E10</f>
        <v>2563730</v>
      </c>
      <c r="F9" s="1"/>
    </row>
    <row r="10" spans="1:6" ht="21" customHeight="1" x14ac:dyDescent="0.3">
      <c r="A10" s="14" t="s">
        <v>23</v>
      </c>
      <c r="B10" s="4" t="s">
        <v>10</v>
      </c>
      <c r="C10" s="15">
        <v>2563730</v>
      </c>
      <c r="D10" s="4"/>
      <c r="E10" s="15">
        <v>2563730</v>
      </c>
      <c r="F10" s="26"/>
    </row>
    <row r="11" spans="1:6" ht="19.899999999999999" customHeight="1" x14ac:dyDescent="0.3">
      <c r="A11" s="11" t="s">
        <v>29</v>
      </c>
      <c r="B11" s="5" t="s">
        <v>13</v>
      </c>
      <c r="C11" s="13">
        <f>C12+C13</f>
        <v>4850000</v>
      </c>
      <c r="D11" s="5"/>
      <c r="E11" s="13">
        <f>E12+E13</f>
        <v>4850000</v>
      </c>
      <c r="F11" s="26"/>
    </row>
    <row r="12" spans="1:6" ht="37.5" x14ac:dyDescent="0.3">
      <c r="A12" s="14" t="s">
        <v>24</v>
      </c>
      <c r="B12" s="4" t="s">
        <v>14</v>
      </c>
      <c r="C12" s="16">
        <v>4848000</v>
      </c>
      <c r="D12" s="4"/>
      <c r="E12" s="16">
        <v>4848000</v>
      </c>
      <c r="F12" s="26"/>
    </row>
    <row r="13" spans="1:6" ht="18.600000000000001" customHeight="1" x14ac:dyDescent="0.3">
      <c r="A13" s="14" t="s">
        <v>25</v>
      </c>
      <c r="B13" s="4" t="s">
        <v>15</v>
      </c>
      <c r="C13" s="16">
        <v>2000</v>
      </c>
      <c r="D13" s="4"/>
      <c r="E13" s="16">
        <v>2000</v>
      </c>
      <c r="F13" s="26"/>
    </row>
    <row r="14" spans="1:6" ht="21" customHeight="1" x14ac:dyDescent="0.3">
      <c r="A14" s="11" t="s">
        <v>30</v>
      </c>
      <c r="B14" s="5" t="s">
        <v>17</v>
      </c>
      <c r="C14" s="13">
        <f>C15+C16</f>
        <v>13200000</v>
      </c>
      <c r="D14" s="5"/>
      <c r="E14" s="13">
        <f>E15+E16</f>
        <v>13200000</v>
      </c>
      <c r="F14" s="26"/>
    </row>
    <row r="15" spans="1:6" ht="23.25" customHeight="1" x14ac:dyDescent="0.3">
      <c r="A15" s="14" t="s">
        <v>26</v>
      </c>
      <c r="B15" s="4" t="s">
        <v>18</v>
      </c>
      <c r="C15" s="16">
        <v>2000000</v>
      </c>
      <c r="D15" s="4"/>
      <c r="E15" s="16">
        <v>2000000</v>
      </c>
      <c r="F15" s="26"/>
    </row>
    <row r="16" spans="1:6" ht="22.5" customHeight="1" x14ac:dyDescent="0.3">
      <c r="A16" s="14" t="s">
        <v>27</v>
      </c>
      <c r="B16" s="4" t="s">
        <v>16</v>
      </c>
      <c r="C16" s="16">
        <f>C17+C18</f>
        <v>11200000</v>
      </c>
      <c r="D16" s="4"/>
      <c r="E16" s="16">
        <f>E17+E18</f>
        <v>11200000</v>
      </c>
      <c r="F16" s="26"/>
    </row>
    <row r="17" spans="1:7" ht="22.5" customHeight="1" x14ac:dyDescent="0.3">
      <c r="A17" s="14" t="s">
        <v>21</v>
      </c>
      <c r="B17" s="4"/>
      <c r="C17" s="16">
        <v>6600000</v>
      </c>
      <c r="D17" s="4"/>
      <c r="E17" s="16">
        <v>6600000</v>
      </c>
      <c r="F17" s="26"/>
    </row>
    <row r="18" spans="1:7" ht="22.5" customHeight="1" x14ac:dyDescent="0.3">
      <c r="A18" s="14" t="s">
        <v>22</v>
      </c>
      <c r="B18" s="4"/>
      <c r="C18" s="16">
        <v>4600000</v>
      </c>
      <c r="D18" s="4"/>
      <c r="E18" s="16">
        <v>4600000</v>
      </c>
      <c r="F18" s="26"/>
    </row>
    <row r="19" spans="1:7" ht="22.5" customHeight="1" x14ac:dyDescent="0.3">
      <c r="A19" s="19" t="s">
        <v>31</v>
      </c>
      <c r="B19" s="4" t="s">
        <v>32</v>
      </c>
      <c r="C19" s="16">
        <v>0</v>
      </c>
      <c r="D19" s="4"/>
      <c r="E19" s="16">
        <v>0</v>
      </c>
      <c r="F19" s="26"/>
    </row>
    <row r="20" spans="1:7" ht="20.45" customHeight="1" x14ac:dyDescent="0.3">
      <c r="A20" s="11" t="s">
        <v>4</v>
      </c>
      <c r="B20" s="4"/>
      <c r="C20" s="13">
        <f>C21+C22+C23</f>
        <v>2920000</v>
      </c>
      <c r="D20" s="4"/>
      <c r="E20" s="13">
        <f>E21+E22+E23</f>
        <v>2920000</v>
      </c>
      <c r="F20" s="26"/>
    </row>
    <row r="21" spans="1:7" ht="38.450000000000003" customHeight="1" x14ac:dyDescent="0.3">
      <c r="A21" s="14" t="s">
        <v>33</v>
      </c>
      <c r="B21" s="4" t="s">
        <v>11</v>
      </c>
      <c r="C21" s="16">
        <v>1100000</v>
      </c>
      <c r="D21" s="4"/>
      <c r="E21" s="16">
        <v>1100000</v>
      </c>
      <c r="F21" s="26"/>
    </row>
    <row r="22" spans="1:7" ht="38.450000000000003" customHeight="1" x14ac:dyDescent="0.3">
      <c r="A22" s="14" t="s">
        <v>34</v>
      </c>
      <c r="B22" s="4" t="s">
        <v>19</v>
      </c>
      <c r="C22" s="25">
        <v>1800000</v>
      </c>
      <c r="D22" s="4"/>
      <c r="E22" s="25">
        <v>1800000</v>
      </c>
      <c r="F22" s="1"/>
    </row>
    <row r="23" spans="1:7" ht="26.25" customHeight="1" x14ac:dyDescent="0.3">
      <c r="A23" s="18" t="s">
        <v>35</v>
      </c>
      <c r="B23" s="17" t="s">
        <v>20</v>
      </c>
      <c r="C23" s="25">
        <v>20000</v>
      </c>
      <c r="D23" s="17"/>
      <c r="E23" s="25">
        <v>20000</v>
      </c>
      <c r="F23" s="1"/>
    </row>
    <row r="24" spans="1:7" ht="30.6" customHeight="1" x14ac:dyDescent="0.3">
      <c r="A24" s="11" t="s">
        <v>2</v>
      </c>
      <c r="B24" s="5" t="s">
        <v>12</v>
      </c>
      <c r="C24" s="23">
        <f>C25</f>
        <v>20411809.390000001</v>
      </c>
      <c r="D24" s="5">
        <f>D25</f>
        <v>3201391.42</v>
      </c>
      <c r="E24" s="23">
        <f>E25</f>
        <v>23613200.810000002</v>
      </c>
      <c r="F24" s="1"/>
    </row>
    <row r="25" spans="1:7" ht="37.5" x14ac:dyDescent="0.3">
      <c r="A25" s="19" t="s">
        <v>36</v>
      </c>
      <c r="B25" s="21" t="s">
        <v>41</v>
      </c>
      <c r="C25" s="23">
        <f t="shared" ref="C25" si="0">C26+C27+C28+C29</f>
        <v>20411809.390000001</v>
      </c>
      <c r="D25" s="33">
        <v>3201391.42</v>
      </c>
      <c r="E25" s="23">
        <f t="shared" ref="E25" si="1">E26+E27+E28+E29</f>
        <v>23613200.810000002</v>
      </c>
    </row>
    <row r="26" spans="1:7" ht="37.5" x14ac:dyDescent="0.3">
      <c r="A26" s="20" t="s">
        <v>37</v>
      </c>
      <c r="B26" s="22" t="s">
        <v>42</v>
      </c>
      <c r="C26" s="24">
        <v>11409415</v>
      </c>
      <c r="D26" s="22"/>
      <c r="E26" s="24">
        <v>11409415</v>
      </c>
    </row>
    <row r="27" spans="1:7" ht="37.5" x14ac:dyDescent="0.3">
      <c r="A27" s="20" t="s">
        <v>38</v>
      </c>
      <c r="B27" s="22" t="s">
        <v>43</v>
      </c>
      <c r="C27" s="24">
        <v>3820887.89</v>
      </c>
      <c r="D27" s="22"/>
      <c r="E27" s="24">
        <f>C27+D27</f>
        <v>3820887.89</v>
      </c>
    </row>
    <row r="28" spans="1:7" ht="37.5" x14ac:dyDescent="0.3">
      <c r="A28" s="20" t="s">
        <v>39</v>
      </c>
      <c r="B28" s="22" t="s">
        <v>44</v>
      </c>
      <c r="C28" s="24">
        <v>400970</v>
      </c>
      <c r="D28" s="22"/>
      <c r="E28" s="24">
        <v>400970</v>
      </c>
    </row>
    <row r="29" spans="1:7" ht="18.75" x14ac:dyDescent="0.3">
      <c r="A29" s="20" t="s">
        <v>40</v>
      </c>
      <c r="B29" s="22" t="s">
        <v>45</v>
      </c>
      <c r="C29" s="24">
        <v>4780536.5</v>
      </c>
      <c r="D29" s="32" t="s">
        <v>50</v>
      </c>
      <c r="E29" s="24">
        <f>C29+D29</f>
        <v>7981927.9199999999</v>
      </c>
      <c r="G29" s="28"/>
    </row>
  </sheetData>
  <mergeCells count="2">
    <mergeCell ref="A3:E3"/>
    <mergeCell ref="B1:E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73" firstPageNumber="41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2021-12-21T06:30:57Z</cp:lastPrinted>
  <dcterms:created xsi:type="dcterms:W3CDTF">2017-10-23T09:06:05Z</dcterms:created>
  <dcterms:modified xsi:type="dcterms:W3CDTF">2022-03-30T09:49:31Z</dcterms:modified>
</cp:coreProperties>
</file>