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74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1'!$A$1:$H$153</definedName>
  </definedNames>
  <calcPr fullCalcOnLoad="1"/>
</workbook>
</file>

<file path=xl/sharedStrings.xml><?xml version="1.0" encoding="utf-8"?>
<sst xmlns="http://schemas.openxmlformats.org/spreadsheetml/2006/main" count="375" uniqueCount="128">
  <si>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</si>
  <si>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</si>
  <si>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</si>
  <si>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</si>
  <si>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</si>
  <si>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</si>
  <si>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</si>
  <si>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</si>
  <si>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</si>
  <si>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</si>
  <si>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</si>
  <si>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</si>
  <si>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</si>
  <si>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</si>
  <si>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</si>
  <si>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</si>
  <si>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</si>
  <si>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</si>
  <si>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</si>
  <si>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</si>
  <si>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</si>
  <si>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</si>
  <si>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</si>
  <si>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</si>
  <si>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</si>
  <si>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</si>
  <si>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</si>
  <si>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</si>
  <si>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</si>
  <si>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</si>
  <si>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</si>
  <si>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</si>
  <si>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</si>
  <si>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</si>
  <si>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</si>
  <si>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</si>
  <si>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</si>
  <si>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</si>
  <si>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</si>
  <si>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</si>
  <si>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</si>
  <si>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</si>
  <si>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</si>
  <si>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</si>
  <si>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</si>
  <si>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</si>
  <si>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</si>
  <si>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</si>
  <si>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</si>
  <si>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</si>
  <si>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</si>
  <si>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</si>
  <si>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</si>
  <si>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08 1 01 00260</t>
  </si>
  <si>
    <t>08 2 01 00029</t>
  </si>
  <si>
    <t xml:space="preserve">      Содержание муниципального жилищного фонда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</si>
  <si>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</si>
  <si>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</si>
  <si>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</si>
  <si>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</si>
  <si>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</si>
  <si>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</si>
  <si>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</si>
  <si>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</si>
  <si>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</si>
  <si>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 xml:space="preserve">Реализация мероприятий по благоустройству сельских территориий 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</si>
  <si>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</si>
  <si>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</si>
  <si>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</si>
  <si>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</si>
  <si>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</si>
  <si>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</si>
  <si>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</si>
  <si>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90 0 01 03000</t>
  </si>
  <si>
    <t xml:space="preserve">      Осуществление первичного воинского учета на территориях, где отсутствуют военные комиссариаты</t>
  </si>
  <si>
    <t>08 3 01 00027</t>
  </si>
  <si>
    <t>05 0 00 00000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</si>
  <si>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</si>
  <si>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</si>
  <si>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Реализация мероприятий по вывозу ТКО сельских поселений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</si>
  <si>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</si>
  <si>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</si>
  <si>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</si>
  <si>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</si>
  <si>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</si>
  <si>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</si>
  <si>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</si>
  <si>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Мероприятия по содержанию общего имущества не приватизированного жилого фонда в многоквартирных домах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</si>
  <si>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</si>
  <si>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</si>
  <si>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</si>
  <si>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09 0 01 00030</t>
  </si>
  <si>
    <t>05 0 01 00525</t>
  </si>
  <si>
    <t>05 0 01 00125</t>
  </si>
  <si>
    <t>90 0 00 00000</t>
  </si>
  <si>
    <t>90 0 00 00920</t>
  </si>
  <si>
    <t>90 0 00 01000</t>
  </si>
  <si>
    <t>90 0 02 04090</t>
  </si>
  <si>
    <t>90 0 00 00200</t>
  </si>
  <si>
    <t>99 9 00 51180</t>
  </si>
  <si>
    <t>05 0 01 02100</t>
  </si>
  <si>
    <t>05 0 01 02130</t>
  </si>
  <si>
    <t>06 0 F2 55550</t>
  </si>
  <si>
    <t>05 0 01 L5760</t>
  </si>
  <si>
    <t>20 0 01 01204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</si>
  <si>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</si>
  <si>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06 0 F2 S5550</t>
  </si>
  <si>
    <t>Иные бюджетные ассигнования</t>
  </si>
  <si>
    <t>Уплата налогов, сборов и иных платежей</t>
  </si>
  <si>
    <t>850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</si>
  <si>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</si>
  <si>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</si>
  <si>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05 0 01 S0250</t>
  </si>
  <si>
    <t>90 0 04 S0240</t>
  </si>
  <si>
    <t>320</t>
  </si>
  <si>
    <t>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</si>
  <si>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</si>
  <si>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</si>
  <si>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</t>
  </si>
  <si>
    <t xml:space="preserve">  Перечисления другим бюджетам бюджетной системы Российской Федерации</t>
  </si>
  <si>
    <t>90 0 00 01520</t>
  </si>
  <si>
    <t xml:space="preserve">Приложение № 10 к Решению поселкового Собрания сельского поселения "Поселок Детчино""О  бюджете сельского поселения "Поселок Детчино" на 2021 год и на плановый период 2022 и 2023 годов"    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</si>
  <si>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2021 год     
</t>
  </si>
  <si>
    <t xml:space="preserve"> бюджетные ассигнования на 2021 год</t>
  </si>
  <si>
    <t>90 0 00 01500</t>
  </si>
  <si>
    <t>Муниципальная программа "Обеспечение пожарной безопасности на территории сельского поселения "Поселок Детчино"</t>
  </si>
  <si>
    <t xml:space="preserve">        Предупреждение и ликвидация последствий чрезвычайных ситуаций природного и техногенного характера, гражданская оборона</t>
  </si>
  <si>
    <t>от 21.12.2020 года  №17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</si>
</sst>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" fontId="27" fillId="0" borderId="1">
      <alignment horizontal="center" vertical="top" shrinkToFit="1"/>
      <protection/>
    </xf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0" fontId="30" fillId="0" borderId="1">
      <alignment vertical="top" wrapText="1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29" fillId="0" borderId="1" xfId="35" applyNumberFormat="1" applyProtection="1">
      <alignment horizontal="left" vertical="top" wrapText="1"/>
      <protection/>
    </xf>
    <xf numFmtId="49" fontId="29" fillId="0" borderId="1" xfId="37" applyNumberFormat="1" applyProtection="1">
      <alignment horizontal="center" vertical="top" wrapText="1"/>
      <protection/>
    </xf>
    <xf numFmtId="49" fontId="29" fillId="0" borderId="1" xfId="35" applyNumberFormat="1" applyAlignment="1" applyProtection="1">
      <alignment vertical="top" wrapText="1"/>
      <protection/>
    </xf>
    <xf numFmtId="4" fontId="1" fillId="33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8" fillId="0" borderId="1" xfId="34" applyNumberFormat="1" applyProtection="1">
      <alignment horizontal="left" vertical="top" wrapText="1"/>
      <protection/>
    </xf>
    <xf numFmtId="49" fontId="28" fillId="0" borderId="1" xfId="36" applyNumberFormat="1" applyProtection="1">
      <alignment horizontal="center" vertical="top" wrapText="1"/>
      <protection/>
    </xf>
    <xf numFmtId="4" fontId="1" fillId="33" borderId="23" xfId="0" applyNumberFormat="1" applyFont="1" applyFill="1" applyBorder="1" applyAlignment="1">
      <alignment horizontal="right"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49" fontId="28" fillId="0" borderId="1" xfId="37" applyNumberFormat="1" applyFont="1" applyProtection="1">
      <alignment horizontal="center" vertical="top" wrapText="1"/>
      <protection/>
    </xf>
    <xf numFmtId="1" fontId="29" fillId="0" borderId="1" xfId="33" applyNumberFormat="1" applyFont="1" applyAlignment="1" applyProtection="1">
      <alignment horizontal="center" vertical="center" shrinkToFit="1"/>
      <protection/>
    </xf>
    <xf numFmtId="1" fontId="28" fillId="0" borderId="1" xfId="33" applyNumberFormat="1" applyFont="1" applyAlignment="1" applyProtection="1">
      <alignment horizontal="center" vertical="center" shrinkToFit="1"/>
      <protection/>
    </xf>
    <xf numFmtId="49" fontId="28" fillId="0" borderId="1" xfId="35" applyNumberFormat="1" applyFont="1" applyProtection="1">
      <alignment horizontal="left" vertical="top" wrapText="1"/>
      <protection/>
    </xf>
    <xf numFmtId="0" fontId="1" fillId="0" borderId="15" xfId="0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29" fillId="0" borderId="27" xfId="37" applyNumberForma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29" fillId="0" borderId="1" xfId="37" applyNumberFormat="1" applyAlignment="1" applyProtection="1">
      <alignment horizontal="center" vertical="top" wrapText="1"/>
      <protection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8" fillId="0" borderId="1" xfId="36" applyNumberFormat="1" applyAlignment="1" applyProtection="1">
      <alignment horizontal="center" vertical="top" wrapText="1"/>
      <protection/>
    </xf>
    <xf numFmtId="49" fontId="1" fillId="0" borderId="30" xfId="0" applyNumberFormat="1" applyFont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left" vertical="center"/>
    </xf>
    <xf numFmtId="49" fontId="1" fillId="33" borderId="32" xfId="0" applyNumberFormat="1" applyFont="1" applyFill="1" applyBorder="1" applyAlignment="1">
      <alignment horizontal="center" vertical="center"/>
    </xf>
    <xf numFmtId="0" fontId="29" fillId="0" borderId="1" xfId="35" applyNumberFormat="1" applyProtection="1">
      <alignment horizontal="left" vertical="top" wrapText="1"/>
      <protection/>
    </xf>
    <xf numFmtId="49" fontId="1" fillId="0" borderId="33" xfId="0" applyNumberFormat="1" applyFont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49" fontId="29" fillId="0" borderId="1" xfId="37" applyNumberFormat="1" applyAlignment="1" applyProtection="1">
      <alignment horizontal="left" vertical="top" wrapText="1"/>
      <protection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9" fontId="1" fillId="33" borderId="3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1" fillId="33" borderId="35" xfId="0" applyNumberFormat="1" applyFont="1" applyFill="1" applyBorder="1" applyAlignment="1">
      <alignment horizontal="left" vertical="center"/>
    </xf>
    <xf numFmtId="4" fontId="1" fillId="0" borderId="30" xfId="0" applyNumberFormat="1" applyFont="1" applyBorder="1" applyAlignment="1">
      <alignment horizontal="right" vertical="center"/>
    </xf>
    <xf numFmtId="0" fontId="29" fillId="0" borderId="1" xfId="38" applyNumberFormat="1" applyFont="1" applyProtection="1">
      <alignment vertical="top" wrapText="1"/>
      <protection/>
    </xf>
    <xf numFmtId="0" fontId="2" fillId="0" borderId="26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view="pageBreakPreview" zoomScale="115" zoomScaleNormal="75" zoomScaleSheetLayoutView="115" zoomScalePageLayoutView="0" workbookViewId="0" topLeftCell="A1">
      <selection activeCell="B11" sqref="B11:I13"/>
    </sheetView>
  </sheetViews>
  <sheetFormatPr defaultColWidth="9.00390625" defaultRowHeight="12.75"/>
  <cols>
    <col min="1" max="1" width="0.37109375" style="1" customWidth="1"/>
    <col min="2" max="2" width="109.75390625" style="4" customWidth="1"/>
    <col min="3" max="5" width="12.75390625" style="1" hidden="1" customWidth="1"/>
    <col min="6" max="6" width="14.375" style="8" customWidth="1"/>
    <col min="7" max="7" width="9.75390625" style="6" customWidth="1"/>
    <col min="8" max="8" width="16.625" style="6" customWidth="1"/>
    <col min="9" max="9" width="12.75390625" style="1" hidden="1" customWidth="1"/>
    <col min="10" max="16384" width="9.125" style="1" customWidth="1"/>
  </cols>
  <sheetData>
    <row r="1" spans="6:9" ht="15.75" customHeight="1">
      <c r="F1" s="123" t="s">
        <v>121</v>
      </c>
      <c r="G1" s="124"/>
      <c r="H1" s="124"/>
      <c r="I1" s="10"/>
    </row>
    <row r="2" spans="6:9" ht="8.25" customHeight="1" hidden="1">
      <c r="F2" s="124"/>
      <c r="G2" s="124"/>
      <c r="H2" s="124"/>
      <c r="I2" s="10"/>
    </row>
    <row r="3" spans="6:9" ht="12.75" customHeight="1" hidden="1">
      <c r="F3" s="124"/>
      <c r="G3" s="124"/>
      <c r="H3" s="124"/>
      <c r="I3" s="10"/>
    </row>
    <row r="4" spans="2:9" ht="13.5" customHeight="1">
      <c r="B4" s="26"/>
      <c r="F4" s="124"/>
      <c r="G4" s="124"/>
      <c r="H4" s="124"/>
      <c r="I4" s="10"/>
    </row>
    <row r="5" spans="6:9" ht="12.75">
      <c r="F5" s="124"/>
      <c r="G5" s="124"/>
      <c r="H5" s="124"/>
      <c r="I5" s="10"/>
    </row>
    <row r="6" spans="6:8" ht="24" customHeight="1">
      <c r="F6" s="124"/>
      <c r="G6" s="124"/>
      <c r="H6" s="124"/>
    </row>
    <row r="7" spans="6:9" ht="3" customHeight="1" hidden="1">
      <c r="F7" s="116"/>
      <c r="G7" s="116"/>
      <c r="I7" s="10"/>
    </row>
    <row r="8" spans="6:9" ht="16.5" customHeight="1" hidden="1">
      <c r="F8" s="116"/>
      <c r="G8" s="116"/>
      <c r="I8" s="10"/>
    </row>
    <row r="9" spans="2:9" ht="12.75" customHeight="1">
      <c r="B9" s="25"/>
      <c r="F9" s="10"/>
      <c r="G9" s="123" t="s">
        <v>127</v>
      </c>
      <c r="H9" s="123"/>
      <c r="I9" s="10"/>
    </row>
    <row r="10" spans="2:9" ht="6.75" customHeight="1" hidden="1">
      <c r="B10" s="125"/>
      <c r="C10" s="125"/>
      <c r="D10" s="125"/>
      <c r="E10" s="125"/>
      <c r="F10" s="125"/>
      <c r="G10" s="125"/>
      <c r="H10" s="125"/>
      <c r="I10" s="125"/>
    </row>
    <row r="11" spans="2:9" ht="12.75" customHeight="1">
      <c r="B11" s="126" t="s">
        <v>122</v>
      </c>
      <c r="C11" s="126"/>
      <c r="D11" s="126"/>
      <c r="E11" s="126"/>
      <c r="F11" s="126"/>
      <c r="G11" s="126"/>
      <c r="H11" s="126"/>
      <c r="I11" s="126"/>
    </row>
    <row r="12" spans="2:9" ht="12.75" customHeight="1">
      <c r="B12" s="126"/>
      <c r="C12" s="126"/>
      <c r="D12" s="126"/>
      <c r="E12" s="126"/>
      <c r="F12" s="126"/>
      <c r="G12" s="126"/>
      <c r="H12" s="126"/>
      <c r="I12" s="126"/>
    </row>
    <row r="13" spans="2:9" ht="3" customHeight="1">
      <c r="B13" s="126"/>
      <c r="C13" s="126"/>
      <c r="D13" s="126"/>
      <c r="E13" s="126"/>
      <c r="F13" s="126"/>
      <c r="G13" s="126"/>
      <c r="H13" s="126"/>
      <c r="I13" s="126"/>
    </row>
    <row r="14" spans="2:8" ht="12.75" customHeight="1" thickBot="1">
      <c r="B14" s="30"/>
      <c r="C14" s="31"/>
      <c r="D14" s="31"/>
      <c r="E14" s="31"/>
      <c r="F14" s="32"/>
      <c r="G14" s="33"/>
      <c r="H14" s="43" t="s">
        <v>2</v>
      </c>
    </row>
    <row r="15" spans="2:8" ht="24.75" customHeight="1" thickBot="1">
      <c r="B15" s="127" t="s">
        <v>1</v>
      </c>
      <c r="C15" s="11"/>
      <c r="D15" s="11"/>
      <c r="E15" s="11"/>
      <c r="F15" s="128" t="s">
        <v>3</v>
      </c>
      <c r="G15" s="129" t="s">
        <v>4</v>
      </c>
      <c r="H15" s="130" t="s">
        <v>123</v>
      </c>
    </row>
    <row r="16" spans="2:8" ht="18.75" customHeight="1" thickBot="1">
      <c r="B16" s="127"/>
      <c r="C16" s="11"/>
      <c r="D16" s="11"/>
      <c r="E16" s="11"/>
      <c r="F16" s="128"/>
      <c r="G16" s="129"/>
      <c r="H16" s="131"/>
    </row>
    <row r="17" spans="2:8" ht="13.5" customHeight="1" hidden="1" thickBot="1">
      <c r="B17" s="127"/>
      <c r="C17" s="12">
        <v>1</v>
      </c>
      <c r="D17" s="12">
        <v>2</v>
      </c>
      <c r="E17" s="12">
        <v>3</v>
      </c>
      <c r="F17" s="128"/>
      <c r="G17" s="129"/>
      <c r="H17" s="132"/>
    </row>
    <row r="18" spans="2:8" s="3" customFormat="1" ht="13.5" thickBot="1">
      <c r="B18" s="5" t="s">
        <v>0</v>
      </c>
      <c r="C18" s="13">
        <v>169074645</v>
      </c>
      <c r="D18" s="13">
        <v>206725292</v>
      </c>
      <c r="E18" s="13">
        <v>194977082</v>
      </c>
      <c r="F18" s="9"/>
      <c r="G18" s="7"/>
      <c r="H18" s="14">
        <f>H19+H24+H37+H41+H47+H52+H56+H59+H63+H66+H72+H83+H87+H95+H91</f>
        <v>46411768.65</v>
      </c>
    </row>
    <row r="19" spans="2:8" s="2" customFormat="1" ht="25.5">
      <c r="B19" s="42" t="s">
        <v>33</v>
      </c>
      <c r="C19" s="21"/>
      <c r="D19" s="21"/>
      <c r="E19" s="21"/>
      <c r="F19" s="74" t="s">
        <v>81</v>
      </c>
      <c r="G19" s="74"/>
      <c r="H19" s="20">
        <f>H20</f>
        <v>2860454.92</v>
      </c>
    </row>
    <row r="20" spans="2:8" s="2" customFormat="1" ht="16.5" customHeight="1">
      <c r="B20" s="46" t="s">
        <v>40</v>
      </c>
      <c r="C20" s="22"/>
      <c r="D20" s="22"/>
      <c r="E20" s="22"/>
      <c r="F20" s="75" t="s">
        <v>37</v>
      </c>
      <c r="G20" s="65"/>
      <c r="H20" s="18">
        <f>H21</f>
        <v>2860454.92</v>
      </c>
    </row>
    <row r="21" spans="2:8" s="2" customFormat="1" ht="18.75" customHeight="1">
      <c r="B21" s="46" t="s">
        <v>39</v>
      </c>
      <c r="C21" s="45" t="s">
        <v>38</v>
      </c>
      <c r="D21" s="22"/>
      <c r="E21" s="22"/>
      <c r="F21" s="75" t="s">
        <v>38</v>
      </c>
      <c r="G21" s="65"/>
      <c r="H21" s="18">
        <f>H22</f>
        <v>2860454.92</v>
      </c>
    </row>
    <row r="22" spans="2:8" s="2" customFormat="1" ht="15" customHeight="1">
      <c r="B22" s="41" t="s">
        <v>27</v>
      </c>
      <c r="C22" s="23"/>
      <c r="D22" s="23"/>
      <c r="E22" s="23"/>
      <c r="F22" s="65" t="s">
        <v>38</v>
      </c>
      <c r="G22" s="65" t="s">
        <v>25</v>
      </c>
      <c r="H22" s="18">
        <f>H23</f>
        <v>2860454.92</v>
      </c>
    </row>
    <row r="23" spans="2:8" s="2" customFormat="1" ht="19.5" customHeight="1">
      <c r="B23" s="41" t="s">
        <v>28</v>
      </c>
      <c r="C23" s="37"/>
      <c r="D23" s="37"/>
      <c r="E23" s="37"/>
      <c r="F23" s="65" t="s">
        <v>38</v>
      </c>
      <c r="G23" s="65" t="s">
        <v>26</v>
      </c>
      <c r="H23" s="36">
        <v>2860454.92</v>
      </c>
    </row>
    <row r="24" spans="2:8" s="2" customFormat="1" ht="26.25" customHeight="1">
      <c r="B24" s="15" t="s">
        <v>82</v>
      </c>
      <c r="C24" s="22"/>
      <c r="D24" s="22"/>
      <c r="E24" s="22"/>
      <c r="F24" s="64" t="s">
        <v>76</v>
      </c>
      <c r="G24" s="64"/>
      <c r="H24" s="16">
        <f>H25</f>
        <v>8741439.6</v>
      </c>
    </row>
    <row r="25" spans="2:8" s="2" customFormat="1" ht="25.5">
      <c r="B25" s="44" t="s">
        <v>41</v>
      </c>
      <c r="C25" s="45" t="s">
        <v>42</v>
      </c>
      <c r="D25" s="22"/>
      <c r="E25" s="22"/>
      <c r="F25" s="75" t="s">
        <v>42</v>
      </c>
      <c r="G25" s="65"/>
      <c r="H25" s="18">
        <f>H26</f>
        <v>8741439.6</v>
      </c>
    </row>
    <row r="26" spans="2:8" ht="16.5" customHeight="1">
      <c r="B26" s="44" t="s">
        <v>43</v>
      </c>
      <c r="C26" s="23"/>
      <c r="D26" s="23"/>
      <c r="E26" s="23"/>
      <c r="F26" s="65" t="s">
        <v>92</v>
      </c>
      <c r="G26" s="65"/>
      <c r="H26" s="18">
        <f>H27+H29+H34</f>
        <v>8741439.6</v>
      </c>
    </row>
    <row r="27" spans="2:8" ht="16.5" customHeight="1">
      <c r="B27" s="40" t="s">
        <v>35</v>
      </c>
      <c r="C27" s="22"/>
      <c r="D27" s="22"/>
      <c r="E27" s="22"/>
      <c r="F27" s="65" t="s">
        <v>92</v>
      </c>
      <c r="G27" s="65" t="s">
        <v>9</v>
      </c>
      <c r="H27" s="18">
        <f>H28</f>
        <v>1480243.6</v>
      </c>
    </row>
    <row r="28" spans="2:8" ht="16.5" customHeight="1">
      <c r="B28" s="39" t="s">
        <v>36</v>
      </c>
      <c r="C28" s="22"/>
      <c r="D28" s="22"/>
      <c r="E28" s="22"/>
      <c r="F28" s="65" t="s">
        <v>92</v>
      </c>
      <c r="G28" s="65" t="s">
        <v>10</v>
      </c>
      <c r="H28" s="47">
        <v>1480243.6</v>
      </c>
    </row>
    <row r="29" spans="2:8" ht="16.5" customHeight="1">
      <c r="B29" s="41" t="s">
        <v>27</v>
      </c>
      <c r="C29" s="22"/>
      <c r="D29" s="22"/>
      <c r="E29" s="22"/>
      <c r="F29" s="65" t="s">
        <v>92</v>
      </c>
      <c r="G29" s="65" t="s">
        <v>25</v>
      </c>
      <c r="H29" s="18">
        <f>H30</f>
        <v>7241196</v>
      </c>
    </row>
    <row r="30" spans="2:8" ht="16.5" customHeight="1">
      <c r="B30" s="41" t="s">
        <v>28</v>
      </c>
      <c r="C30" s="22"/>
      <c r="D30" s="22"/>
      <c r="E30" s="22"/>
      <c r="F30" s="65" t="s">
        <v>92</v>
      </c>
      <c r="G30" s="65" t="s">
        <v>26</v>
      </c>
      <c r="H30" s="18">
        <v>7241196</v>
      </c>
    </row>
    <row r="31" spans="2:8" ht="15.75" customHeight="1">
      <c r="B31" s="17" t="s">
        <v>14</v>
      </c>
      <c r="C31" s="23"/>
      <c r="D31" s="23"/>
      <c r="E31" s="23"/>
      <c r="F31" s="83" t="s">
        <v>100</v>
      </c>
      <c r="G31" s="65"/>
      <c r="H31" s="18">
        <v>0</v>
      </c>
    </row>
    <row r="32" spans="2:8" ht="13.5" customHeight="1">
      <c r="B32" s="41" t="s">
        <v>27</v>
      </c>
      <c r="C32" s="23"/>
      <c r="D32" s="23"/>
      <c r="E32" s="23"/>
      <c r="F32" s="110" t="s">
        <v>100</v>
      </c>
      <c r="G32" s="65" t="s">
        <v>25</v>
      </c>
      <c r="H32" s="36">
        <v>0</v>
      </c>
    </row>
    <row r="33" spans="2:8" ht="13.5" customHeight="1">
      <c r="B33" s="41" t="s">
        <v>28</v>
      </c>
      <c r="C33" s="23"/>
      <c r="D33" s="23"/>
      <c r="E33" s="23"/>
      <c r="F33" s="110" t="s">
        <v>100</v>
      </c>
      <c r="G33" s="65" t="s">
        <v>26</v>
      </c>
      <c r="H33" s="36">
        <v>0</v>
      </c>
    </row>
    <row r="34" spans="2:8" ht="14.25" customHeight="1">
      <c r="B34" s="58" t="s">
        <v>79</v>
      </c>
      <c r="C34" s="23"/>
      <c r="D34" s="23"/>
      <c r="E34" s="23"/>
      <c r="F34" s="93" t="s">
        <v>101</v>
      </c>
      <c r="G34" s="68"/>
      <c r="H34" s="66">
        <f>H35</f>
        <v>20000</v>
      </c>
    </row>
    <row r="35" spans="2:8" ht="12.75" customHeight="1">
      <c r="B35" s="41" t="s">
        <v>27</v>
      </c>
      <c r="C35" s="23"/>
      <c r="D35" s="23"/>
      <c r="E35" s="23"/>
      <c r="F35" s="93" t="s">
        <v>101</v>
      </c>
      <c r="G35" s="68" t="s">
        <v>25</v>
      </c>
      <c r="H35" s="66">
        <f>H36</f>
        <v>20000</v>
      </c>
    </row>
    <row r="36" spans="2:8" ht="12.75" customHeight="1">
      <c r="B36" s="41" t="s">
        <v>28</v>
      </c>
      <c r="C36" s="23"/>
      <c r="D36" s="23"/>
      <c r="E36" s="23"/>
      <c r="F36" s="93" t="s">
        <v>101</v>
      </c>
      <c r="G36" s="68" t="s">
        <v>26</v>
      </c>
      <c r="H36" s="66">
        <v>20000</v>
      </c>
    </row>
    <row r="37" spans="2:8" ht="12.75" customHeight="1">
      <c r="B37" s="55" t="s">
        <v>78</v>
      </c>
      <c r="C37" s="23"/>
      <c r="D37" s="23"/>
      <c r="E37" s="23"/>
      <c r="F37" s="64" t="s">
        <v>93</v>
      </c>
      <c r="G37" s="72"/>
      <c r="H37" s="57">
        <f>H38</f>
        <v>2956515</v>
      </c>
    </row>
    <row r="38" spans="2:8" ht="10.5" customHeight="1">
      <c r="B38" s="17" t="s">
        <v>13</v>
      </c>
      <c r="C38" s="23"/>
      <c r="D38" s="23"/>
      <c r="E38" s="23"/>
      <c r="F38" s="65" t="s">
        <v>93</v>
      </c>
      <c r="G38" s="65"/>
      <c r="H38" s="18">
        <f>H39</f>
        <v>2956515</v>
      </c>
    </row>
    <row r="39" spans="2:8" ht="11.25" customHeight="1">
      <c r="B39" s="24" t="s">
        <v>11</v>
      </c>
      <c r="C39" s="23"/>
      <c r="D39" s="23"/>
      <c r="E39" s="23"/>
      <c r="F39" s="65" t="s">
        <v>93</v>
      </c>
      <c r="G39" s="65" t="s">
        <v>9</v>
      </c>
      <c r="H39" s="18">
        <f>H40</f>
        <v>2956515</v>
      </c>
    </row>
    <row r="40" spans="2:8" ht="14.25" customHeight="1">
      <c r="B40" s="24" t="s">
        <v>12</v>
      </c>
      <c r="C40" s="23"/>
      <c r="D40" s="23"/>
      <c r="E40" s="23"/>
      <c r="F40" s="65" t="s">
        <v>93</v>
      </c>
      <c r="G40" s="65" t="s">
        <v>10</v>
      </c>
      <c r="H40" s="18">
        <v>2956515</v>
      </c>
    </row>
    <row r="41" spans="2:8" ht="27.75" customHeight="1">
      <c r="B41" s="55" t="s">
        <v>77</v>
      </c>
      <c r="C41" s="23"/>
      <c r="D41" s="23"/>
      <c r="E41" s="23"/>
      <c r="F41" s="84" t="s">
        <v>102</v>
      </c>
      <c r="G41" s="72"/>
      <c r="H41" s="56">
        <f>H42</f>
        <v>7072264.24</v>
      </c>
    </row>
    <row r="42" spans="2:8" ht="15" customHeight="1">
      <c r="B42" s="38" t="s">
        <v>30</v>
      </c>
      <c r="C42" s="23"/>
      <c r="D42" s="23"/>
      <c r="E42" s="23"/>
      <c r="F42" s="83" t="s">
        <v>102</v>
      </c>
      <c r="G42" s="76"/>
      <c r="H42" s="51">
        <f>H43+H45</f>
        <v>7072264.24</v>
      </c>
    </row>
    <row r="43" spans="2:8" ht="15.75" customHeight="1">
      <c r="B43" s="40" t="s">
        <v>35</v>
      </c>
      <c r="C43" s="23"/>
      <c r="D43" s="23"/>
      <c r="E43" s="23"/>
      <c r="F43" s="83" t="s">
        <v>102</v>
      </c>
      <c r="G43" s="72" t="s">
        <v>9</v>
      </c>
      <c r="H43" s="54">
        <f>H44</f>
        <v>640000</v>
      </c>
    </row>
    <row r="44" spans="2:8" ht="12" customHeight="1">
      <c r="B44" s="39" t="s">
        <v>36</v>
      </c>
      <c r="C44" s="23"/>
      <c r="D44" s="23"/>
      <c r="E44" s="23"/>
      <c r="F44" s="83" t="s">
        <v>102</v>
      </c>
      <c r="G44" s="77" t="s">
        <v>10</v>
      </c>
      <c r="H44" s="52">
        <v>640000</v>
      </c>
    </row>
    <row r="45" spans="2:8" ht="15.75" customHeight="1">
      <c r="B45" s="40" t="s">
        <v>35</v>
      </c>
      <c r="C45" s="23"/>
      <c r="D45" s="23"/>
      <c r="E45" s="23"/>
      <c r="F45" s="83" t="s">
        <v>102</v>
      </c>
      <c r="G45" s="72" t="s">
        <v>9</v>
      </c>
      <c r="H45" s="54">
        <f>H46</f>
        <v>6432264.24</v>
      </c>
    </row>
    <row r="46" spans="2:8" ht="15" customHeight="1">
      <c r="B46" s="39" t="s">
        <v>36</v>
      </c>
      <c r="C46" s="23"/>
      <c r="D46" s="23"/>
      <c r="E46" s="23"/>
      <c r="F46" s="83" t="s">
        <v>102</v>
      </c>
      <c r="G46" s="78" t="s">
        <v>10</v>
      </c>
      <c r="H46" s="53">
        <v>6432264.24</v>
      </c>
    </row>
    <row r="47" spans="1:8" ht="25.5" customHeight="1">
      <c r="A47" s="2"/>
      <c r="B47" s="55" t="s">
        <v>105</v>
      </c>
      <c r="C47" s="22"/>
      <c r="D47" s="22"/>
      <c r="E47" s="22"/>
      <c r="F47" s="89" t="s">
        <v>106</v>
      </c>
      <c r="G47" s="90"/>
      <c r="H47" s="56">
        <f>H48+H50</f>
        <v>0</v>
      </c>
    </row>
    <row r="48" spans="2:8" ht="15" customHeight="1">
      <c r="B48" s="40" t="s">
        <v>31</v>
      </c>
      <c r="C48" s="23"/>
      <c r="D48" s="23"/>
      <c r="E48" s="23"/>
      <c r="F48" s="72" t="s">
        <v>106</v>
      </c>
      <c r="G48" s="91" t="s">
        <v>9</v>
      </c>
      <c r="H48" s="66">
        <f>H49</f>
        <v>0</v>
      </c>
    </row>
    <row r="49" spans="2:8" ht="15" customHeight="1">
      <c r="B49" s="39" t="s">
        <v>36</v>
      </c>
      <c r="C49" s="23"/>
      <c r="D49" s="23"/>
      <c r="E49" s="23"/>
      <c r="F49" s="72" t="s">
        <v>106</v>
      </c>
      <c r="G49" s="91" t="s">
        <v>10</v>
      </c>
      <c r="H49" s="66">
        <v>0</v>
      </c>
    </row>
    <row r="50" spans="2:8" ht="15" customHeight="1">
      <c r="B50" s="40" t="s">
        <v>31</v>
      </c>
      <c r="C50" s="23"/>
      <c r="D50" s="23"/>
      <c r="E50" s="23"/>
      <c r="F50" s="72" t="s">
        <v>106</v>
      </c>
      <c r="G50" s="91" t="s">
        <v>9</v>
      </c>
      <c r="H50" s="66">
        <v>0</v>
      </c>
    </row>
    <row r="51" spans="2:8" ht="15" customHeight="1">
      <c r="B51" s="39" t="s">
        <v>36</v>
      </c>
      <c r="C51" s="23"/>
      <c r="D51" s="23"/>
      <c r="E51" s="23"/>
      <c r="F51" s="72" t="s">
        <v>106</v>
      </c>
      <c r="G51" s="91" t="s">
        <v>10</v>
      </c>
      <c r="H51" s="66">
        <v>0</v>
      </c>
    </row>
    <row r="52" spans="2:8" ht="27.75" customHeight="1">
      <c r="B52" s="48" t="s">
        <v>44</v>
      </c>
      <c r="C52" s="22"/>
      <c r="D52" s="22"/>
      <c r="E52" s="22"/>
      <c r="F52" s="59" t="s">
        <v>46</v>
      </c>
      <c r="G52" s="64"/>
      <c r="H52" s="16">
        <f>H53</f>
        <v>100000</v>
      </c>
    </row>
    <row r="53" spans="2:8" ht="14.25" customHeight="1">
      <c r="B53" s="44" t="s">
        <v>45</v>
      </c>
      <c r="C53" s="45" t="s">
        <v>46</v>
      </c>
      <c r="D53" s="45"/>
      <c r="E53" s="23"/>
      <c r="F53" s="45" t="s">
        <v>46</v>
      </c>
      <c r="G53" s="79"/>
      <c r="H53" s="18">
        <f>H54</f>
        <v>100000</v>
      </c>
    </row>
    <row r="54" spans="2:8" ht="15" customHeight="1">
      <c r="B54" s="44" t="s">
        <v>47</v>
      </c>
      <c r="C54" s="45" t="s">
        <v>46</v>
      </c>
      <c r="D54" s="45" t="s">
        <v>9</v>
      </c>
      <c r="E54" s="23"/>
      <c r="F54" s="45" t="s">
        <v>46</v>
      </c>
      <c r="G54" s="79" t="s">
        <v>9</v>
      </c>
      <c r="H54" s="36">
        <f>H55</f>
        <v>100000</v>
      </c>
    </row>
    <row r="55" spans="2:8" ht="13.5" customHeight="1">
      <c r="B55" s="44" t="s">
        <v>48</v>
      </c>
      <c r="C55" s="45" t="s">
        <v>46</v>
      </c>
      <c r="D55" s="45" t="s">
        <v>10</v>
      </c>
      <c r="E55" s="23"/>
      <c r="F55" s="45" t="s">
        <v>46</v>
      </c>
      <c r="G55" s="79" t="s">
        <v>10</v>
      </c>
      <c r="H55" s="36">
        <v>100000</v>
      </c>
    </row>
    <row r="56" spans="2:8" ht="18" customHeight="1">
      <c r="B56" s="48" t="s">
        <v>83</v>
      </c>
      <c r="C56" s="45"/>
      <c r="D56" s="45"/>
      <c r="E56" s="23"/>
      <c r="F56" s="61" t="s">
        <v>84</v>
      </c>
      <c r="G56" s="79"/>
      <c r="H56" s="35">
        <f>H57</f>
        <v>100000</v>
      </c>
    </row>
    <row r="57" spans="2:8" ht="13.5" customHeight="1">
      <c r="B57" s="44" t="s">
        <v>47</v>
      </c>
      <c r="C57" s="45"/>
      <c r="D57" s="45"/>
      <c r="E57" s="23"/>
      <c r="F57" s="60" t="s">
        <v>84</v>
      </c>
      <c r="G57" s="79" t="s">
        <v>9</v>
      </c>
      <c r="H57" s="36">
        <f>H58</f>
        <v>100000</v>
      </c>
    </row>
    <row r="58" spans="2:8" ht="12.75" customHeight="1">
      <c r="B58" s="44" t="s">
        <v>48</v>
      </c>
      <c r="C58" s="45"/>
      <c r="D58" s="45"/>
      <c r="E58" s="23"/>
      <c r="F58" s="60" t="s">
        <v>84</v>
      </c>
      <c r="G58" s="79" t="s">
        <v>10</v>
      </c>
      <c r="H58" s="36">
        <v>100000</v>
      </c>
    </row>
    <row r="59" spans="2:8" s="2" customFormat="1" ht="17.25" customHeight="1">
      <c r="B59" s="42" t="s">
        <v>85</v>
      </c>
      <c r="C59" s="22"/>
      <c r="D59" s="22"/>
      <c r="E59" s="22"/>
      <c r="F59" s="59" t="s">
        <v>52</v>
      </c>
      <c r="G59" s="64"/>
      <c r="H59" s="16">
        <f>H60</f>
        <v>4808272.44</v>
      </c>
    </row>
    <row r="60" spans="2:8" ht="12.75">
      <c r="B60" s="44" t="s">
        <v>49</v>
      </c>
      <c r="C60" s="23"/>
      <c r="D60" s="23"/>
      <c r="E60" s="23"/>
      <c r="F60" s="45" t="s">
        <v>53</v>
      </c>
      <c r="G60" s="79"/>
      <c r="H60" s="18">
        <f>H61</f>
        <v>4808272.44</v>
      </c>
    </row>
    <row r="61" spans="2:8" ht="12.75">
      <c r="B61" s="44" t="s">
        <v>50</v>
      </c>
      <c r="C61" s="23"/>
      <c r="D61" s="23"/>
      <c r="E61" s="23"/>
      <c r="F61" s="45" t="s">
        <v>53</v>
      </c>
      <c r="G61" s="79" t="s">
        <v>25</v>
      </c>
      <c r="H61" s="18">
        <f>H62</f>
        <v>4808272.44</v>
      </c>
    </row>
    <row r="62" spans="2:8" ht="12.75">
      <c r="B62" s="44" t="s">
        <v>51</v>
      </c>
      <c r="C62" s="23"/>
      <c r="D62" s="23"/>
      <c r="E62" s="23"/>
      <c r="F62" s="45" t="s">
        <v>53</v>
      </c>
      <c r="G62" s="79" t="s">
        <v>26</v>
      </c>
      <c r="H62" s="18">
        <v>4808272.44</v>
      </c>
    </row>
    <row r="63" spans="2:8" ht="12.75">
      <c r="B63" s="62" t="s">
        <v>80</v>
      </c>
      <c r="C63" s="23"/>
      <c r="D63" s="23"/>
      <c r="E63" s="23"/>
      <c r="F63" s="59" t="s">
        <v>54</v>
      </c>
      <c r="G63" s="79"/>
      <c r="H63" s="16">
        <f>H64</f>
        <v>1093836.98</v>
      </c>
    </row>
    <row r="64" spans="2:8" ht="13.5" customHeight="1">
      <c r="B64" s="44" t="s">
        <v>47</v>
      </c>
      <c r="C64" s="23"/>
      <c r="D64" s="23"/>
      <c r="E64" s="23"/>
      <c r="F64" s="45" t="s">
        <v>54</v>
      </c>
      <c r="G64" s="79" t="s">
        <v>9</v>
      </c>
      <c r="H64" s="18">
        <f>H65</f>
        <v>1093836.98</v>
      </c>
    </row>
    <row r="65" spans="2:8" ht="14.25" customHeight="1">
      <c r="B65" s="44" t="s">
        <v>48</v>
      </c>
      <c r="C65" s="23"/>
      <c r="D65" s="23"/>
      <c r="E65" s="23"/>
      <c r="F65" s="45" t="s">
        <v>54</v>
      </c>
      <c r="G65" s="79" t="s">
        <v>10</v>
      </c>
      <c r="H65" s="18">
        <v>1093836.98</v>
      </c>
    </row>
    <row r="66" spans="2:8" ht="27" customHeight="1">
      <c r="B66" s="42" t="s">
        <v>32</v>
      </c>
      <c r="C66" s="23"/>
      <c r="D66" s="23"/>
      <c r="E66" s="23"/>
      <c r="F66" s="59" t="s">
        <v>75</v>
      </c>
      <c r="G66" s="65"/>
      <c r="H66" s="16">
        <f>H67</f>
        <v>2324899.9699999997</v>
      </c>
    </row>
    <row r="67" spans="2:8" ht="12.75" customHeight="1">
      <c r="B67" s="19" t="s">
        <v>20</v>
      </c>
      <c r="C67" s="23"/>
      <c r="D67" s="23"/>
      <c r="E67" s="23"/>
      <c r="F67" s="45" t="s">
        <v>75</v>
      </c>
      <c r="G67" s="65"/>
      <c r="H67" s="18">
        <f>H68+H70</f>
        <v>2324899.9699999997</v>
      </c>
    </row>
    <row r="68" spans="2:8" ht="15.75" customHeight="1">
      <c r="B68" s="19" t="s">
        <v>27</v>
      </c>
      <c r="C68" s="23"/>
      <c r="D68" s="23"/>
      <c r="E68" s="23"/>
      <c r="F68" s="45" t="s">
        <v>75</v>
      </c>
      <c r="G68" s="65" t="s">
        <v>25</v>
      </c>
      <c r="H68" s="18">
        <f>H69</f>
        <v>1917000</v>
      </c>
    </row>
    <row r="69" spans="2:8" ht="15" customHeight="1">
      <c r="B69" s="17" t="s">
        <v>28</v>
      </c>
      <c r="C69" s="23"/>
      <c r="D69" s="23"/>
      <c r="E69" s="23"/>
      <c r="F69" s="45" t="s">
        <v>75</v>
      </c>
      <c r="G69" s="65" t="s">
        <v>26</v>
      </c>
      <c r="H69" s="18">
        <v>1917000</v>
      </c>
    </row>
    <row r="70" spans="2:8" ht="14.25" customHeight="1">
      <c r="B70" s="19" t="s">
        <v>27</v>
      </c>
      <c r="C70" s="23"/>
      <c r="D70" s="23"/>
      <c r="E70" s="23"/>
      <c r="F70" s="45" t="s">
        <v>75</v>
      </c>
      <c r="G70" s="65" t="s">
        <v>25</v>
      </c>
      <c r="H70" s="18">
        <f>H71</f>
        <v>407899.97</v>
      </c>
    </row>
    <row r="71" spans="2:8" ht="13.5" customHeight="1">
      <c r="B71" s="17" t="s">
        <v>28</v>
      </c>
      <c r="C71" s="23"/>
      <c r="D71" s="23"/>
      <c r="E71" s="23"/>
      <c r="F71" s="45" t="s">
        <v>75</v>
      </c>
      <c r="G71" s="65" t="s">
        <v>26</v>
      </c>
      <c r="H71" s="18">
        <v>407899.97</v>
      </c>
    </row>
    <row r="72" spans="2:8" ht="27" customHeight="1">
      <c r="B72" s="49" t="s">
        <v>57</v>
      </c>
      <c r="C72" s="23"/>
      <c r="D72" s="23"/>
      <c r="E72" s="23"/>
      <c r="F72" s="50" t="s">
        <v>61</v>
      </c>
      <c r="G72" s="80"/>
      <c r="H72" s="16">
        <f>H73+H80</f>
        <v>9389741</v>
      </c>
    </row>
    <row r="73" spans="2:8" ht="15" customHeight="1">
      <c r="B73" s="44" t="s">
        <v>58</v>
      </c>
      <c r="C73" s="23"/>
      <c r="D73" s="23"/>
      <c r="E73" s="23"/>
      <c r="F73" s="45" t="s">
        <v>62</v>
      </c>
      <c r="G73" s="75"/>
      <c r="H73" s="18">
        <f>H74+H76+H78</f>
        <v>8564713</v>
      </c>
    </row>
    <row r="74" spans="2:8" ht="27" customHeight="1">
      <c r="B74" s="44" t="s">
        <v>59</v>
      </c>
      <c r="C74" s="23"/>
      <c r="D74" s="23"/>
      <c r="E74" s="23"/>
      <c r="F74" s="45" t="s">
        <v>62</v>
      </c>
      <c r="G74" s="75" t="s">
        <v>7</v>
      </c>
      <c r="H74" s="18">
        <f>H75</f>
        <v>6059581</v>
      </c>
    </row>
    <row r="75" spans="2:8" ht="14.25" customHeight="1">
      <c r="B75" s="44" t="s">
        <v>60</v>
      </c>
      <c r="C75" s="23"/>
      <c r="D75" s="23"/>
      <c r="E75" s="23"/>
      <c r="F75" s="45" t="s">
        <v>62</v>
      </c>
      <c r="G75" s="75" t="s">
        <v>8</v>
      </c>
      <c r="H75" s="18">
        <v>6059581</v>
      </c>
    </row>
    <row r="76" spans="2:8" ht="13.5" customHeight="1">
      <c r="B76" s="44" t="s">
        <v>47</v>
      </c>
      <c r="C76" s="23"/>
      <c r="D76" s="23"/>
      <c r="E76" s="23"/>
      <c r="F76" s="45" t="s">
        <v>62</v>
      </c>
      <c r="G76" s="75" t="s">
        <v>9</v>
      </c>
      <c r="H76" s="18">
        <f>H77</f>
        <v>2475132</v>
      </c>
    </row>
    <row r="77" spans="2:8" ht="13.5" customHeight="1">
      <c r="B77" s="44" t="s">
        <v>48</v>
      </c>
      <c r="C77" s="23"/>
      <c r="D77" s="23"/>
      <c r="E77" s="23"/>
      <c r="F77" s="45" t="s">
        <v>62</v>
      </c>
      <c r="G77" s="75" t="s">
        <v>10</v>
      </c>
      <c r="H77" s="18">
        <v>2475132</v>
      </c>
    </row>
    <row r="78" spans="2:8" ht="13.5" customHeight="1">
      <c r="B78" s="92" t="s">
        <v>107</v>
      </c>
      <c r="C78" s="23"/>
      <c r="D78" s="23"/>
      <c r="E78" s="23"/>
      <c r="F78" s="70" t="s">
        <v>62</v>
      </c>
      <c r="G78" s="93" t="s">
        <v>70</v>
      </c>
      <c r="H78" s="18">
        <f>H79</f>
        <v>30000</v>
      </c>
    </row>
    <row r="79" spans="2:8" ht="13.5" customHeight="1">
      <c r="B79" s="92" t="s">
        <v>108</v>
      </c>
      <c r="C79" s="23"/>
      <c r="D79" s="23"/>
      <c r="E79" s="23"/>
      <c r="F79" s="70" t="s">
        <v>62</v>
      </c>
      <c r="G79" s="93" t="s">
        <v>109</v>
      </c>
      <c r="H79" s="18">
        <v>30000</v>
      </c>
    </row>
    <row r="80" spans="2:8" ht="14.25" customHeight="1">
      <c r="B80" s="44" t="s">
        <v>63</v>
      </c>
      <c r="C80" s="23"/>
      <c r="D80" s="23"/>
      <c r="E80" s="23"/>
      <c r="F80" s="45" t="s">
        <v>64</v>
      </c>
      <c r="G80" s="75"/>
      <c r="H80" s="18">
        <f>H81</f>
        <v>825028</v>
      </c>
    </row>
    <row r="81" spans="2:8" ht="25.5" customHeight="1">
      <c r="B81" s="44" t="s">
        <v>59</v>
      </c>
      <c r="C81" s="23"/>
      <c r="D81" s="23"/>
      <c r="E81" s="23"/>
      <c r="F81" s="45" t="s">
        <v>64</v>
      </c>
      <c r="G81" s="75" t="s">
        <v>7</v>
      </c>
      <c r="H81" s="18">
        <f>H82</f>
        <v>825028</v>
      </c>
    </row>
    <row r="82" spans="2:8" ht="14.25" customHeight="1">
      <c r="B82" s="44" t="s">
        <v>60</v>
      </c>
      <c r="C82" s="23"/>
      <c r="D82" s="23"/>
      <c r="E82" s="23"/>
      <c r="F82" s="45" t="s">
        <v>64</v>
      </c>
      <c r="G82" s="75" t="s">
        <v>8</v>
      </c>
      <c r="H82" s="18">
        <v>825028</v>
      </c>
    </row>
    <row r="83" spans="2:8" ht="26.25" customHeight="1">
      <c r="B83" s="15" t="s">
        <v>23</v>
      </c>
      <c r="C83" s="22"/>
      <c r="D83" s="22"/>
      <c r="E83" s="22"/>
      <c r="F83" s="86" t="s">
        <v>104</v>
      </c>
      <c r="G83" s="64"/>
      <c r="H83" s="16">
        <f>H84</f>
        <v>88234</v>
      </c>
    </row>
    <row r="84" spans="2:8" ht="38.25" customHeight="1">
      <c r="B84" s="63" t="s">
        <v>86</v>
      </c>
      <c r="C84" s="23"/>
      <c r="D84" s="23"/>
      <c r="E84" s="23"/>
      <c r="F84" s="85" t="s">
        <v>104</v>
      </c>
      <c r="G84" s="65"/>
      <c r="H84" s="18">
        <f>H85</f>
        <v>88234</v>
      </c>
    </row>
    <row r="85" spans="2:8" ht="10.5" customHeight="1">
      <c r="B85" s="38" t="s">
        <v>35</v>
      </c>
      <c r="C85" s="23"/>
      <c r="D85" s="23"/>
      <c r="E85" s="23"/>
      <c r="F85" s="85" t="s">
        <v>104</v>
      </c>
      <c r="G85" s="65" t="s">
        <v>9</v>
      </c>
      <c r="H85" s="18">
        <f>H86</f>
        <v>88234</v>
      </c>
    </row>
    <row r="86" spans="2:8" ht="14.25" customHeight="1">
      <c r="B86" s="38" t="s">
        <v>89</v>
      </c>
      <c r="C86" s="23"/>
      <c r="D86" s="23"/>
      <c r="E86" s="23"/>
      <c r="F86" s="85" t="s">
        <v>104</v>
      </c>
      <c r="G86" s="65" t="s">
        <v>10</v>
      </c>
      <c r="H86" s="18">
        <v>88234</v>
      </c>
    </row>
    <row r="87" spans="2:8" ht="14.25" customHeight="1">
      <c r="B87" s="48" t="s">
        <v>88</v>
      </c>
      <c r="C87" s="23"/>
      <c r="D87" s="23"/>
      <c r="E87" s="23"/>
      <c r="F87" s="67" t="s">
        <v>91</v>
      </c>
      <c r="G87" s="67"/>
      <c r="H87" s="35">
        <f>H88</f>
        <v>75000</v>
      </c>
    </row>
    <row r="88" spans="2:8" ht="27" customHeight="1">
      <c r="B88" s="38" t="s">
        <v>90</v>
      </c>
      <c r="C88" s="23"/>
      <c r="D88" s="23"/>
      <c r="E88" s="23"/>
      <c r="F88" s="68" t="s">
        <v>91</v>
      </c>
      <c r="G88" s="68"/>
      <c r="H88" s="36">
        <f>H89</f>
        <v>75000</v>
      </c>
    </row>
    <row r="89" spans="2:8" ht="14.25" customHeight="1">
      <c r="B89" s="38" t="s">
        <v>35</v>
      </c>
      <c r="C89" s="23"/>
      <c r="D89" s="23"/>
      <c r="E89" s="23"/>
      <c r="F89" s="68" t="s">
        <v>91</v>
      </c>
      <c r="G89" s="68" t="s">
        <v>9</v>
      </c>
      <c r="H89" s="36">
        <f>H90</f>
        <v>75000</v>
      </c>
    </row>
    <row r="90" spans="2:8" ht="14.25" customHeight="1">
      <c r="B90" s="38" t="s">
        <v>89</v>
      </c>
      <c r="C90" s="23"/>
      <c r="D90" s="23"/>
      <c r="E90" s="23"/>
      <c r="F90" s="68" t="s">
        <v>91</v>
      </c>
      <c r="G90" s="68" t="s">
        <v>10</v>
      </c>
      <c r="H90" s="36">
        <v>75000</v>
      </c>
    </row>
    <row r="91" spans="2:8" ht="14.25" customHeight="1">
      <c r="B91" s="120" t="s">
        <v>125</v>
      </c>
      <c r="C91" s="22"/>
      <c r="D91" s="22"/>
      <c r="E91" s="22"/>
      <c r="F91" s="122" t="s">
        <v>96</v>
      </c>
      <c r="G91" s="67"/>
      <c r="H91" s="121">
        <f>H92</f>
        <v>100000</v>
      </c>
    </row>
    <row r="92" spans="2:8" ht="15" customHeight="1">
      <c r="B92" s="119" t="s">
        <v>126</v>
      </c>
      <c r="C92" s="23"/>
      <c r="D92" s="23"/>
      <c r="E92" s="23"/>
      <c r="F92" s="70" t="s">
        <v>96</v>
      </c>
      <c r="G92" s="68"/>
      <c r="H92" s="118">
        <f>H93</f>
        <v>100000</v>
      </c>
    </row>
    <row r="93" spans="2:8" ht="14.25" customHeight="1">
      <c r="B93" s="40" t="s">
        <v>35</v>
      </c>
      <c r="C93" s="23"/>
      <c r="D93" s="23"/>
      <c r="E93" s="23"/>
      <c r="F93" s="69" t="s">
        <v>96</v>
      </c>
      <c r="G93" s="68" t="s">
        <v>9</v>
      </c>
      <c r="H93" s="118">
        <f>H94</f>
        <v>100000</v>
      </c>
    </row>
    <row r="94" spans="2:8" ht="14.25" customHeight="1">
      <c r="B94" s="39" t="s">
        <v>36</v>
      </c>
      <c r="C94" s="23"/>
      <c r="D94" s="23"/>
      <c r="E94" s="23"/>
      <c r="F94" s="69" t="s">
        <v>96</v>
      </c>
      <c r="G94" s="68" t="s">
        <v>10</v>
      </c>
      <c r="H94" s="118">
        <v>100000</v>
      </c>
    </row>
    <row r="95" spans="2:8" ht="15.75" customHeight="1">
      <c r="B95" s="15" t="s">
        <v>22</v>
      </c>
      <c r="C95" s="22"/>
      <c r="D95" s="22"/>
      <c r="E95" s="22"/>
      <c r="F95" s="64" t="s">
        <v>94</v>
      </c>
      <c r="G95" s="64"/>
      <c r="H95" s="16">
        <f>H96+H99+H111+H114+H117+H122+H146+H102+H106</f>
        <v>6701110.5</v>
      </c>
    </row>
    <row r="96" spans="2:8" ht="12.75">
      <c r="B96" s="44" t="s">
        <v>66</v>
      </c>
      <c r="C96" s="23"/>
      <c r="D96" s="23"/>
      <c r="E96" s="23"/>
      <c r="F96" s="45" t="s">
        <v>67</v>
      </c>
      <c r="G96" s="65"/>
      <c r="H96" s="18">
        <f>H97</f>
        <v>100000</v>
      </c>
    </row>
    <row r="97" spans="2:8" ht="12.75">
      <c r="B97" s="44" t="s">
        <v>68</v>
      </c>
      <c r="C97" s="23"/>
      <c r="D97" s="23"/>
      <c r="E97" s="23"/>
      <c r="F97" s="45" t="s">
        <v>67</v>
      </c>
      <c r="G97" s="75" t="s">
        <v>70</v>
      </c>
      <c r="H97" s="18">
        <f>H98</f>
        <v>100000</v>
      </c>
    </row>
    <row r="98" spans="2:8" ht="12.75">
      <c r="B98" s="44" t="s">
        <v>69</v>
      </c>
      <c r="C98" s="23"/>
      <c r="D98" s="23"/>
      <c r="E98" s="23"/>
      <c r="F98" s="45" t="s">
        <v>67</v>
      </c>
      <c r="G98" s="75" t="s">
        <v>19</v>
      </c>
      <c r="H98" s="18">
        <v>100000</v>
      </c>
    </row>
    <row r="99" spans="2:8" s="2" customFormat="1" ht="13.5" customHeight="1">
      <c r="B99" s="17" t="s">
        <v>15</v>
      </c>
      <c r="C99" s="23"/>
      <c r="D99" s="23"/>
      <c r="E99" s="23"/>
      <c r="F99" s="65" t="s">
        <v>95</v>
      </c>
      <c r="G99" s="65"/>
      <c r="H99" s="18">
        <f>H100</f>
        <v>2235256</v>
      </c>
    </row>
    <row r="100" spans="2:8" ht="15.75" customHeight="1">
      <c r="B100" s="24" t="s">
        <v>11</v>
      </c>
      <c r="C100" s="23"/>
      <c r="D100" s="23"/>
      <c r="E100" s="23"/>
      <c r="F100" s="65" t="s">
        <v>95</v>
      </c>
      <c r="G100" s="65" t="s">
        <v>9</v>
      </c>
      <c r="H100" s="18">
        <f>H101</f>
        <v>2235256</v>
      </c>
    </row>
    <row r="101" spans="2:8" ht="12.75">
      <c r="B101" s="24" t="s">
        <v>12</v>
      </c>
      <c r="C101" s="23"/>
      <c r="D101" s="23"/>
      <c r="E101" s="23"/>
      <c r="F101" s="65" t="s">
        <v>95</v>
      </c>
      <c r="G101" s="65" t="s">
        <v>10</v>
      </c>
      <c r="H101" s="18">
        <v>2235256</v>
      </c>
    </row>
    <row r="102" spans="2:8" s="2" customFormat="1" ht="12.75">
      <c r="B102" s="44" t="s">
        <v>71</v>
      </c>
      <c r="C102" s="23"/>
      <c r="D102" s="23"/>
      <c r="E102" s="23"/>
      <c r="F102" s="65" t="s">
        <v>73</v>
      </c>
      <c r="G102" s="75"/>
      <c r="H102" s="18">
        <f>H103</f>
        <v>140616</v>
      </c>
    </row>
    <row r="103" spans="2:8" s="2" customFormat="1" ht="12.75">
      <c r="B103" s="44" t="s">
        <v>72</v>
      </c>
      <c r="C103" s="23"/>
      <c r="D103" s="23"/>
      <c r="E103" s="23"/>
      <c r="F103" s="45" t="s">
        <v>73</v>
      </c>
      <c r="G103" s="75"/>
      <c r="H103" s="18">
        <f>H104</f>
        <v>140616</v>
      </c>
    </row>
    <row r="104" spans="2:8" s="2" customFormat="1" ht="25.5">
      <c r="B104" s="44" t="s">
        <v>59</v>
      </c>
      <c r="C104" s="23"/>
      <c r="D104" s="23"/>
      <c r="E104" s="23"/>
      <c r="F104" s="45" t="s">
        <v>73</v>
      </c>
      <c r="G104" s="75" t="s">
        <v>7</v>
      </c>
      <c r="H104" s="18">
        <f>H105</f>
        <v>140616</v>
      </c>
    </row>
    <row r="105" spans="2:8" s="2" customFormat="1" ht="12.75">
      <c r="B105" s="44" t="s">
        <v>60</v>
      </c>
      <c r="C105" s="23"/>
      <c r="D105" s="23"/>
      <c r="E105" s="23"/>
      <c r="F105" s="45" t="s">
        <v>73</v>
      </c>
      <c r="G105" s="75" t="s">
        <v>8</v>
      </c>
      <c r="H105" s="18">
        <v>140616</v>
      </c>
    </row>
    <row r="106" spans="2:8" s="2" customFormat="1" ht="12.75">
      <c r="B106" s="38" t="s">
        <v>34</v>
      </c>
      <c r="C106" s="34"/>
      <c r="D106" s="34"/>
      <c r="E106" s="34"/>
      <c r="F106" s="69" t="s">
        <v>97</v>
      </c>
      <c r="G106" s="81"/>
      <c r="H106" s="36">
        <f>H107+H109</f>
        <v>2185158.5</v>
      </c>
    </row>
    <row r="107" spans="2:8" s="2" customFormat="1" ht="12.75">
      <c r="B107" s="24" t="s">
        <v>11</v>
      </c>
      <c r="C107" s="34"/>
      <c r="D107" s="34"/>
      <c r="E107" s="34"/>
      <c r="F107" s="69" t="s">
        <v>97</v>
      </c>
      <c r="G107" s="81" t="s">
        <v>9</v>
      </c>
      <c r="H107" s="36">
        <v>0</v>
      </c>
    </row>
    <row r="108" spans="2:8" s="2" customFormat="1" ht="12.75">
      <c r="B108" s="24" t="s">
        <v>12</v>
      </c>
      <c r="C108" s="34"/>
      <c r="D108" s="34"/>
      <c r="E108" s="34"/>
      <c r="F108" s="69" t="s">
        <v>97</v>
      </c>
      <c r="G108" s="81" t="s">
        <v>10</v>
      </c>
      <c r="H108" s="36">
        <v>0</v>
      </c>
    </row>
    <row r="109" spans="2:8" s="2" customFormat="1" ht="15.75" customHeight="1">
      <c r="B109" s="19" t="s">
        <v>27</v>
      </c>
      <c r="C109" s="34"/>
      <c r="D109" s="34"/>
      <c r="E109" s="34"/>
      <c r="F109" s="69" t="s">
        <v>97</v>
      </c>
      <c r="G109" s="81" t="s">
        <v>25</v>
      </c>
      <c r="H109" s="36">
        <f>H110</f>
        <v>2185158.5</v>
      </c>
    </row>
    <row r="110" spans="2:8" s="2" customFormat="1" ht="15.75" customHeight="1">
      <c r="B110" s="17" t="s">
        <v>28</v>
      </c>
      <c r="C110" s="34"/>
      <c r="D110" s="34"/>
      <c r="E110" s="34"/>
      <c r="F110" s="69" t="s">
        <v>97</v>
      </c>
      <c r="G110" s="81" t="s">
        <v>26</v>
      </c>
      <c r="H110" s="36">
        <v>2185158.5</v>
      </c>
    </row>
    <row r="111" spans="2:8" s="2" customFormat="1" ht="27" customHeight="1">
      <c r="B111" s="40" t="s">
        <v>29</v>
      </c>
      <c r="C111" s="34"/>
      <c r="D111" s="34"/>
      <c r="E111" s="34"/>
      <c r="F111" s="70" t="s">
        <v>124</v>
      </c>
      <c r="G111" s="81"/>
      <c r="H111" s="36">
        <f>H112</f>
        <v>68380</v>
      </c>
    </row>
    <row r="112" spans="2:8" ht="12.75">
      <c r="B112" s="17" t="s">
        <v>21</v>
      </c>
      <c r="C112" s="23"/>
      <c r="D112" s="23"/>
      <c r="E112" s="23"/>
      <c r="F112" s="70" t="s">
        <v>124</v>
      </c>
      <c r="G112" s="65" t="s">
        <v>5</v>
      </c>
      <c r="H112" s="18">
        <f>H113</f>
        <v>68380</v>
      </c>
    </row>
    <row r="113" spans="2:8" s="2" customFormat="1" ht="13.5" customHeight="1">
      <c r="B113" s="17" t="s">
        <v>16</v>
      </c>
      <c r="C113" s="23"/>
      <c r="D113" s="23"/>
      <c r="E113" s="23"/>
      <c r="F113" s="70" t="s">
        <v>124</v>
      </c>
      <c r="G113" s="65" t="s">
        <v>6</v>
      </c>
      <c r="H113" s="18">
        <v>68380</v>
      </c>
    </row>
    <row r="114" spans="2:8" s="2" customFormat="1" ht="13.5" customHeight="1">
      <c r="B114" s="17" t="s">
        <v>24</v>
      </c>
      <c r="C114" s="23"/>
      <c r="D114" s="23"/>
      <c r="E114" s="23"/>
      <c r="F114" s="65" t="s">
        <v>98</v>
      </c>
      <c r="G114" s="65"/>
      <c r="H114" s="18">
        <f>H115</f>
        <v>287600</v>
      </c>
    </row>
    <row r="115" spans="2:8" ht="13.5" customHeight="1">
      <c r="B115" s="17" t="s">
        <v>11</v>
      </c>
      <c r="C115" s="23"/>
      <c r="D115" s="23"/>
      <c r="E115" s="23"/>
      <c r="F115" s="65" t="s">
        <v>98</v>
      </c>
      <c r="G115" s="65" t="s">
        <v>9</v>
      </c>
      <c r="H115" s="18">
        <f>H116</f>
        <v>287600</v>
      </c>
    </row>
    <row r="116" spans="2:8" ht="15.75" customHeight="1">
      <c r="B116" s="17" t="s">
        <v>12</v>
      </c>
      <c r="C116" s="23"/>
      <c r="D116" s="23"/>
      <c r="E116" s="23"/>
      <c r="F116" s="65" t="s">
        <v>98</v>
      </c>
      <c r="G116" s="65" t="s">
        <v>10</v>
      </c>
      <c r="H116" s="18">
        <v>287600</v>
      </c>
    </row>
    <row r="117" spans="2:8" ht="12.75" customHeight="1">
      <c r="B117" s="44" t="s">
        <v>74</v>
      </c>
      <c r="C117" s="23"/>
      <c r="D117" s="23"/>
      <c r="E117" s="23"/>
      <c r="F117" s="65" t="s">
        <v>99</v>
      </c>
      <c r="G117" s="65"/>
      <c r="H117" s="18">
        <f>H118+H120</f>
        <v>395100</v>
      </c>
    </row>
    <row r="118" spans="2:8" ht="26.25" customHeight="1">
      <c r="B118" s="17" t="s">
        <v>17</v>
      </c>
      <c r="C118" s="22"/>
      <c r="D118" s="22"/>
      <c r="E118" s="22"/>
      <c r="F118" s="65" t="s">
        <v>99</v>
      </c>
      <c r="G118" s="65" t="s">
        <v>7</v>
      </c>
      <c r="H118" s="18">
        <f>H119</f>
        <v>385100</v>
      </c>
    </row>
    <row r="119" spans="2:8" s="2" customFormat="1" ht="18.75" customHeight="1">
      <c r="B119" s="17" t="s">
        <v>18</v>
      </c>
      <c r="C119" s="22"/>
      <c r="D119" s="22"/>
      <c r="E119" s="22"/>
      <c r="F119" s="65" t="s">
        <v>99</v>
      </c>
      <c r="G119" s="65" t="s">
        <v>8</v>
      </c>
      <c r="H119" s="18">
        <v>385100</v>
      </c>
    </row>
    <row r="120" spans="2:8" s="2" customFormat="1" ht="15.75" customHeight="1">
      <c r="B120" s="24" t="s">
        <v>11</v>
      </c>
      <c r="C120" s="23"/>
      <c r="D120" s="23"/>
      <c r="E120" s="23"/>
      <c r="F120" s="65" t="s">
        <v>99</v>
      </c>
      <c r="G120" s="65" t="s">
        <v>9</v>
      </c>
      <c r="H120" s="18">
        <f>H121</f>
        <v>10000</v>
      </c>
    </row>
    <row r="121" spans="2:8" s="2" customFormat="1" ht="13.5" customHeight="1" thickBot="1">
      <c r="B121" s="27" t="s">
        <v>12</v>
      </c>
      <c r="C121" s="28"/>
      <c r="D121" s="28"/>
      <c r="E121" s="28"/>
      <c r="F121" s="65" t="s">
        <v>99</v>
      </c>
      <c r="G121" s="71" t="s">
        <v>10</v>
      </c>
      <c r="H121" s="29">
        <v>10000</v>
      </c>
    </row>
    <row r="122" spans="2:8" ht="13.5" customHeight="1">
      <c r="B122" s="44" t="s">
        <v>55</v>
      </c>
      <c r="F122" s="45" t="s">
        <v>56</v>
      </c>
      <c r="G122" s="65"/>
      <c r="H122" s="18">
        <f>H123</f>
        <v>589000</v>
      </c>
    </row>
    <row r="123" spans="2:8" ht="13.5" customHeight="1">
      <c r="B123" s="58" t="s">
        <v>87</v>
      </c>
      <c r="F123" s="45" t="s">
        <v>56</v>
      </c>
      <c r="G123" s="65"/>
      <c r="H123" s="18">
        <f>H124</f>
        <v>589000</v>
      </c>
    </row>
    <row r="124" spans="2:8" ht="12.75">
      <c r="B124" s="44" t="s">
        <v>47</v>
      </c>
      <c r="F124" s="45" t="s">
        <v>56</v>
      </c>
      <c r="G124" s="65" t="s">
        <v>9</v>
      </c>
      <c r="H124" s="18">
        <f>H125</f>
        <v>589000</v>
      </c>
    </row>
    <row r="125" spans="2:8" ht="12.75">
      <c r="B125" s="44" t="s">
        <v>48</v>
      </c>
      <c r="F125" s="73" t="s">
        <v>56</v>
      </c>
      <c r="G125" s="65" t="s">
        <v>10</v>
      </c>
      <c r="H125" s="18">
        <v>589000</v>
      </c>
    </row>
    <row r="126" spans="2:8" ht="15.75" customHeight="1">
      <c r="B126" s="38" t="s">
        <v>65</v>
      </c>
      <c r="F126" s="72" t="s">
        <v>103</v>
      </c>
      <c r="G126" s="82"/>
      <c r="H126" s="47">
        <f>H127</f>
        <v>0</v>
      </c>
    </row>
    <row r="127" spans="2:8" ht="12" customHeight="1">
      <c r="B127" s="40" t="s">
        <v>31</v>
      </c>
      <c r="F127" s="72" t="s">
        <v>103</v>
      </c>
      <c r="G127" s="82" t="s">
        <v>9</v>
      </c>
      <c r="H127" s="47">
        <f>H128</f>
        <v>0</v>
      </c>
    </row>
    <row r="128" spans="2:8" ht="12.75" customHeight="1">
      <c r="B128" s="39" t="s">
        <v>36</v>
      </c>
      <c r="F128" s="72" t="s">
        <v>103</v>
      </c>
      <c r="G128" s="82" t="s">
        <v>10</v>
      </c>
      <c r="H128" s="47">
        <v>0</v>
      </c>
    </row>
    <row r="129" spans="2:8" ht="15" customHeight="1">
      <c r="B129" s="39" t="s">
        <v>110</v>
      </c>
      <c r="F129" s="72" t="s">
        <v>112</v>
      </c>
      <c r="G129" s="94"/>
      <c r="H129" s="66">
        <f>H130+H132</f>
        <v>0</v>
      </c>
    </row>
    <row r="130" spans="2:8" ht="15" customHeight="1">
      <c r="B130" s="40" t="s">
        <v>31</v>
      </c>
      <c r="F130" s="72" t="s">
        <v>112</v>
      </c>
      <c r="G130" s="94" t="s">
        <v>9</v>
      </c>
      <c r="H130" s="66">
        <f>H131</f>
        <v>0</v>
      </c>
    </row>
    <row r="131" spans="2:8" ht="15" customHeight="1">
      <c r="B131" s="39" t="s">
        <v>36</v>
      </c>
      <c r="F131" s="72" t="s">
        <v>112</v>
      </c>
      <c r="G131" s="94" t="s">
        <v>10</v>
      </c>
      <c r="H131" s="66">
        <v>0</v>
      </c>
    </row>
    <row r="132" spans="2:8" ht="15" customHeight="1">
      <c r="B132" s="40" t="s">
        <v>31</v>
      </c>
      <c r="F132" s="72" t="s">
        <v>112</v>
      </c>
      <c r="G132" s="94" t="s">
        <v>9</v>
      </c>
      <c r="H132" s="66">
        <f>H133</f>
        <v>0</v>
      </c>
    </row>
    <row r="133" spans="2:8" ht="15" customHeight="1">
      <c r="B133" s="39" t="s">
        <v>36</v>
      </c>
      <c r="F133" s="72" t="s">
        <v>112</v>
      </c>
      <c r="G133" s="94" t="s">
        <v>10</v>
      </c>
      <c r="H133" s="66">
        <v>0</v>
      </c>
    </row>
    <row r="134" spans="2:8" ht="26.25" customHeight="1">
      <c r="B134" s="39" t="s">
        <v>111</v>
      </c>
      <c r="F134" s="72" t="s">
        <v>113</v>
      </c>
      <c r="G134" s="94"/>
      <c r="H134" s="66">
        <f>H135+H137+H139+H141</f>
        <v>0</v>
      </c>
    </row>
    <row r="135" spans="2:8" ht="12.75" customHeight="1">
      <c r="B135" s="40" t="s">
        <v>31</v>
      </c>
      <c r="F135" s="72" t="s">
        <v>113</v>
      </c>
      <c r="G135" s="94" t="s">
        <v>9</v>
      </c>
      <c r="H135" s="66">
        <f>H136</f>
        <v>0</v>
      </c>
    </row>
    <row r="136" spans="2:8" ht="14.25" customHeight="1">
      <c r="B136" s="39" t="s">
        <v>36</v>
      </c>
      <c r="F136" s="72" t="s">
        <v>113</v>
      </c>
      <c r="G136" s="88" t="s">
        <v>10</v>
      </c>
      <c r="H136" s="66">
        <v>0</v>
      </c>
    </row>
    <row r="137" spans="2:8" ht="14.25" customHeight="1">
      <c r="B137" s="40" t="s">
        <v>31</v>
      </c>
      <c r="F137" s="72" t="s">
        <v>113</v>
      </c>
      <c r="G137" s="94" t="s">
        <v>9</v>
      </c>
      <c r="H137" s="66">
        <f>H138</f>
        <v>0</v>
      </c>
    </row>
    <row r="138" spans="2:8" ht="13.5" customHeight="1">
      <c r="B138" s="39" t="s">
        <v>36</v>
      </c>
      <c r="F138" s="72" t="s">
        <v>113</v>
      </c>
      <c r="G138" s="88" t="s">
        <v>10</v>
      </c>
      <c r="H138" s="66">
        <v>0</v>
      </c>
    </row>
    <row r="139" spans="2:8" ht="14.25" customHeight="1">
      <c r="B139" s="40" t="s">
        <v>31</v>
      </c>
      <c r="F139" s="72" t="s">
        <v>113</v>
      </c>
      <c r="G139" s="94" t="s">
        <v>9</v>
      </c>
      <c r="H139" s="66">
        <f>H140</f>
        <v>0</v>
      </c>
    </row>
    <row r="140" spans="2:8" ht="12" customHeight="1">
      <c r="B140" s="39" t="s">
        <v>36</v>
      </c>
      <c r="F140" s="72" t="s">
        <v>113</v>
      </c>
      <c r="G140" s="88" t="s">
        <v>10</v>
      </c>
      <c r="H140" s="66">
        <v>0</v>
      </c>
    </row>
    <row r="141" spans="2:8" ht="15" customHeight="1">
      <c r="B141" s="40" t="s">
        <v>31</v>
      </c>
      <c r="F141" s="72" t="s">
        <v>113</v>
      </c>
      <c r="G141" s="94" t="s">
        <v>9</v>
      </c>
      <c r="H141" s="66">
        <f>H142</f>
        <v>0</v>
      </c>
    </row>
    <row r="142" spans="2:8" ht="15" customHeight="1">
      <c r="B142" s="39" t="s">
        <v>36</v>
      </c>
      <c r="F142" s="72" t="s">
        <v>113</v>
      </c>
      <c r="G142" s="88" t="s">
        <v>10</v>
      </c>
      <c r="H142" s="66">
        <v>0</v>
      </c>
    </row>
    <row r="143" spans="2:8" ht="25.5" customHeight="1">
      <c r="B143" s="39" t="s">
        <v>118</v>
      </c>
      <c r="F143" s="88" t="s">
        <v>120</v>
      </c>
      <c r="G143" s="117"/>
      <c r="H143" s="66">
        <v>0</v>
      </c>
    </row>
    <row r="144" spans="2:8" ht="15" customHeight="1">
      <c r="B144" s="39" t="s">
        <v>16</v>
      </c>
      <c r="F144" s="88" t="s">
        <v>120</v>
      </c>
      <c r="G144" s="117" t="s">
        <v>5</v>
      </c>
      <c r="H144" s="66">
        <v>0</v>
      </c>
    </row>
    <row r="145" spans="2:8" ht="15" customHeight="1">
      <c r="B145" s="39" t="s">
        <v>119</v>
      </c>
      <c r="F145" s="88" t="s">
        <v>120</v>
      </c>
      <c r="G145" s="117" t="s">
        <v>6</v>
      </c>
      <c r="H145" s="66">
        <v>0</v>
      </c>
    </row>
    <row r="146" spans="2:8" ht="24.75" customHeight="1">
      <c r="B146" s="98" t="s">
        <v>116</v>
      </c>
      <c r="F146" s="69" t="s">
        <v>117</v>
      </c>
      <c r="G146" s="1"/>
      <c r="H146" s="97">
        <f>H147+H149+H151</f>
        <v>700000</v>
      </c>
    </row>
    <row r="147" spans="2:8" ht="15" customHeight="1">
      <c r="B147" s="101" t="s">
        <v>35</v>
      </c>
      <c r="F147" s="69" t="s">
        <v>117</v>
      </c>
      <c r="G147" s="106" t="s">
        <v>9</v>
      </c>
      <c r="H147" s="66">
        <f>H148</f>
        <v>0</v>
      </c>
    </row>
    <row r="148" spans="2:8" ht="15" customHeight="1">
      <c r="B148" s="105" t="s">
        <v>36</v>
      </c>
      <c r="F148" s="69" t="s">
        <v>117</v>
      </c>
      <c r="G148" s="107" t="s">
        <v>10</v>
      </c>
      <c r="H148" s="66">
        <v>0</v>
      </c>
    </row>
    <row r="149" spans="2:8" ht="15" customHeight="1">
      <c r="B149" s="101" t="s">
        <v>35</v>
      </c>
      <c r="F149" s="69" t="s">
        <v>117</v>
      </c>
      <c r="G149" s="106" t="s">
        <v>9</v>
      </c>
      <c r="H149" s="66">
        <f>H150</f>
        <v>0</v>
      </c>
    </row>
    <row r="150" spans="2:8" ht="15" customHeight="1">
      <c r="B150" s="105" t="s">
        <v>36</v>
      </c>
      <c r="F150" s="69" t="s">
        <v>117</v>
      </c>
      <c r="G150" s="107" t="s">
        <v>10</v>
      </c>
      <c r="H150" s="66">
        <v>0</v>
      </c>
    </row>
    <row r="151" spans="2:8" ht="15" customHeight="1">
      <c r="B151" s="101" t="s">
        <v>35</v>
      </c>
      <c r="F151" s="69" t="s">
        <v>117</v>
      </c>
      <c r="G151" s="106" t="s">
        <v>9</v>
      </c>
      <c r="H151" s="66">
        <f>H152</f>
        <v>700000</v>
      </c>
    </row>
    <row r="152" spans="2:8" ht="15" customHeight="1">
      <c r="B152" s="105" t="s">
        <v>36</v>
      </c>
      <c r="C152" s="85" t="s">
        <v>67</v>
      </c>
      <c r="D152" s="96" t="s">
        <v>114</v>
      </c>
      <c r="E152" s="97" t="s">
        <v>115</v>
      </c>
      <c r="F152" s="69" t="s">
        <v>117</v>
      </c>
      <c r="G152" s="107" t="s">
        <v>10</v>
      </c>
      <c r="H152" s="66">
        <v>700000</v>
      </c>
    </row>
    <row r="153" spans="1:8" s="2" customFormat="1" ht="9.75" customHeight="1">
      <c r="A153" s="1"/>
      <c r="B153" s="105"/>
      <c r="C153" s="1"/>
      <c r="D153" s="1"/>
      <c r="E153" s="1"/>
      <c r="F153" s="69"/>
      <c r="G153" s="106"/>
      <c r="H153" s="66"/>
    </row>
    <row r="154" spans="1:8" s="2" customFormat="1" ht="17.25" customHeight="1">
      <c r="A154" s="1"/>
      <c r="B154" s="111"/>
      <c r="C154" s="112"/>
      <c r="D154" s="113"/>
      <c r="E154" s="114"/>
      <c r="F154" s="108"/>
      <c r="G154" s="115"/>
      <c r="H154" s="109"/>
    </row>
    <row r="155" spans="3:8" s="2" customFormat="1" ht="17.25" customHeight="1">
      <c r="C155" s="99"/>
      <c r="D155" s="99"/>
      <c r="E155" s="99"/>
      <c r="F155" s="87"/>
      <c r="G155" s="95"/>
      <c r="H155" s="100"/>
    </row>
    <row r="156" spans="3:8" s="2" customFormat="1" ht="12.75">
      <c r="C156" s="99"/>
      <c r="D156" s="99"/>
      <c r="E156" s="99"/>
      <c r="F156" s="102"/>
      <c r="G156" s="103"/>
      <c r="H156" s="104"/>
    </row>
    <row r="157" spans="2:8" ht="12.75">
      <c r="B157" s="1"/>
      <c r="C157" s="99"/>
      <c r="D157" s="99"/>
      <c r="E157" s="99"/>
      <c r="F157" s="102"/>
      <c r="G157" s="103"/>
      <c r="H157" s="103"/>
    </row>
  </sheetData>
  <sheetProtection/>
  <mergeCells count="8">
    <mergeCell ref="F1:H6"/>
    <mergeCell ref="B10:I10"/>
    <mergeCell ref="G9:H9"/>
    <mergeCell ref="B11:I13"/>
    <mergeCell ref="B15:B17"/>
    <mergeCell ref="F15:F17"/>
    <mergeCell ref="G15:G17"/>
    <mergeCell ref="H15:H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2020-07-20T09:01:50Z</cp:lastPrinted>
  <dcterms:created xsi:type="dcterms:W3CDTF">2009-02-03T11:21:42Z</dcterms:created>
  <dcterms:modified xsi:type="dcterms:W3CDTF">2020-12-22T05:42:15Z</dcterms:modified>
  <cp:category/>
  <cp:version/>
  <cp:contentType/>
  <cp:contentStatus/>
</cp:coreProperties>
</file>