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80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1'!$A$1:$K$148</definedName>
  </definedNames>
  <calcPr fullCalcOnLoad="1"/>
</workbook>
</file>

<file path=xl/sharedStrings.xml><?xml version="1.0" encoding="utf-8"?>
<sst xmlns="http://schemas.openxmlformats.org/spreadsheetml/2006/main" count="336" uniqueCount="135">
  <si>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</si>
  <si>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</si>
  <si>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</si>
  <si>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</si>
  <si>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</si>
  <si>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</si>
  <si>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</si>
  <si>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</si>
  <si>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</si>
  <si>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</si>
  <si>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</si>
  <si>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</si>
  <si>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</si>
  <si>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</si>
  <si>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</si>
  <si>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</si>
  <si>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</si>
  <si>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</si>
  <si>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</si>
  <si>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</si>
  <si>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</si>
  <si>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</si>
  <si>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</si>
  <si>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</si>
  <si>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</si>
  <si>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</si>
  <si>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</si>
  <si>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</si>
  <si>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</si>
  <si>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</si>
  <si>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</si>
  <si>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</si>
  <si>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</si>
  <si>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</si>
  <si>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</si>
  <si>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08000 00000</t>
  </si>
  <si>
    <t>20000 00000</t>
  </si>
  <si>
    <t>90000 00920</t>
  </si>
  <si>
    <t>99900 51180</t>
  </si>
  <si>
    <t>90000 00200</t>
  </si>
  <si>
    <t>05001 04250</t>
  </si>
  <si>
    <t>Благоустройство дворовых территорий и территорий соответствующего функционального назначения</t>
  </si>
  <si>
    <t>0500085550</t>
  </si>
  <si>
    <t>9000300610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</si>
  <si>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</si>
  <si>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</si>
  <si>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Закупка товаров, работ и услуг для обеспечения государственных( муниципальных нужд)</t>
  </si>
  <si>
    <t>9000204090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</si>
  <si>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</si>
  <si>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02001 00028</t>
  </si>
  <si>
    <t>05001 00525</t>
  </si>
  <si>
    <t>0500100125</t>
  </si>
  <si>
    <t>20001 00910</t>
  </si>
  <si>
    <t>90000 01000</t>
  </si>
  <si>
    <t>9000001500</t>
  </si>
  <si>
    <t>Приложение № 10 к Решению поселкового Собрания сельского поселения "Поселок Детчино"  "О бюджете сельского поселения "Поселок Детчино" на 2020 год и плановый период 2021 и 2022 годов"</t>
  </si>
  <si>
    <t>№     от 2019г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</si>
  <si>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2020 год</t>
  </si>
  <si>
    <t xml:space="preserve"> бюджетные ассигнования на 2020 год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</si>
  <si>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</si>
  <si>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</si>
  <si>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</si>
  <si>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</si>
  <si>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</si>
  <si>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02 0 00 00000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</si>
  <si>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</si>
  <si>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</si>
  <si>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</si>
  <si>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</si>
  <si>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</si>
  <si>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</si>
  <si>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</si>
  <si>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Основное мероприятие "Реализация мероприятий в рамках программы "Энергосбережения и повышения энергоэффективности"</t>
  </si>
  <si>
    <t>06 0 02 00000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</si>
  <si>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</si>
  <si>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</si>
  <si>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</si>
  <si>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</si>
  <si>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</si>
  <si>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 xml:space="preserve">      Субсидия местным бюджетам из областного бюджета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</si>
  <si>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 xml:space="preserve">Муниципальная программа "Комплексное развитие систем коммунальной инфраструктуры на территории муниципального образования сельское поселение "Поселок Детчино" </t>
  </si>
  <si>
    <t>07 0 00 00000</t>
  </si>
  <si>
    <t>07 0 01 00000</t>
  </si>
  <si>
    <t>07 0 01 S7020</t>
  </si>
  <si>
    <t xml:space="preserve">Муниципальная  программа сельского поселения "Поселок Детчино" "Развитие культуры в сельском поселении </t>
  </si>
  <si>
    <t xml:space="preserve">  Подпрограмма "Развитие учреждений культуры"</t>
  </si>
  <si>
    <t xml:space="preserve">    Основное мероприятие  "Развитие учреждений культуры"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</si>
  <si>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</si>
  <si>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</si>
  <si>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</si>
  <si>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</si>
  <si>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08 1 01 00000</t>
  </si>
  <si>
    <t>08 1 01 00260</t>
  </si>
  <si>
    <t xml:space="preserve">      Организация и проведение мероприятий в сфере культуры, искусства и кинематографии</t>
  </si>
  <si>
    <t>08 2 01 00029</t>
  </si>
  <si>
    <t>Муниципальная программа "Энергосбережение и повышение энергетической эффективности в сельском поселении"</t>
  </si>
  <si>
    <t xml:space="preserve">      Содержание муниципального жилищного фонда</t>
  </si>
  <si>
    <t>30 0 00 00000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</si>
  <si>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</si>
  <si>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</si>
  <si>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</si>
  <si>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</si>
  <si>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</si>
  <si>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</si>
  <si>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</si>
  <si>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</si>
  <si>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</si>
  <si>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81 0 00 00000</t>
  </si>
  <si>
    <t>81 0 00 00400</t>
  </si>
  <si>
    <t xml:space="preserve">Реализация мероприятий по благоустройству сельских территориий </t>
  </si>
  <si>
    <t>06001L5760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</si>
  <si>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</si>
  <si>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</si>
  <si>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</si>
  <si>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</si>
  <si>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</si>
  <si>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</si>
  <si>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</si>
  <si>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90 0 01 00000</t>
  </si>
  <si>
    <t>90 0 01 03000</t>
  </si>
  <si>
    <t xml:space="preserve">    Основное мероприятие реализация проектов развития общественной инфраструктуры, основанных на местных инициативах</t>
  </si>
  <si>
    <t xml:space="preserve">      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</si>
  <si>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90 0 04 00000</t>
  </si>
  <si>
    <t>90 0 04 01500</t>
  </si>
  <si>
    <t xml:space="preserve">      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</si>
  <si>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S0240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</si>
  <si>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</si>
  <si>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</si>
  <si>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08 3 00 00000</t>
  </si>
  <si>
    <t>06 0 00 00000</t>
  </si>
  <si>
    <t>05 0 00 00000</t>
  </si>
  <si>
    <t>90000 00910</t>
  </si>
  <si>
    <t>Реализация мероприятий по внесению изменений в генеральные планы и правила по землепользованию и застройке</t>
  </si>
  <si>
    <t>081А1 55192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</si>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</sst>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left" vertical="center"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9" fontId="28" fillId="0" borderId="1" xfId="37" applyNumberFormat="1" applyAlignment="1" applyProtection="1">
      <alignment horizontal="left" vertical="top" wrapText="1"/>
      <protection/>
    </xf>
    <xf numFmtId="49" fontId="28" fillId="0" borderId="1" xfId="35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7" fillId="0" borderId="1" xfId="34" applyNumberFormat="1" applyProtection="1">
      <alignment horizontal="left" vertical="top" wrapText="1"/>
      <protection/>
    </xf>
    <xf numFmtId="49" fontId="27" fillId="0" borderId="1" xfId="36" applyNumberFormat="1" applyProtection="1">
      <alignment horizontal="center" vertical="top" wrapText="1"/>
      <protection/>
    </xf>
    <xf numFmtId="49" fontId="28" fillId="0" borderId="1" xfId="37" applyNumberFormat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22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28" fillId="0" borderId="25" xfId="37" applyNumberFormat="1" applyBorder="1" applyProtection="1">
      <alignment horizontal="center" vertical="top" wrapText="1"/>
      <protection/>
    </xf>
    <xf numFmtId="4" fontId="1" fillId="0" borderId="26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9"/>
  <sheetViews>
    <sheetView tabSelected="1" view="pageBreakPreview" zoomScale="115" zoomScaleNormal="75" zoomScaleSheetLayoutView="115" zoomScalePageLayoutView="0" workbookViewId="0" topLeftCell="A54">
      <selection activeCell="B73" sqref="B73"/>
    </sheetView>
  </sheetViews>
  <sheetFormatPr defaultColWidth="9.00390625" defaultRowHeight="12.75"/>
  <cols>
    <col min="1" max="1" width="0.37109375" style="1" customWidth="1"/>
    <col min="2" max="2" width="104.875" style="5" customWidth="1"/>
    <col min="3" max="6" width="12.75390625" style="1" hidden="1" customWidth="1"/>
    <col min="7" max="7" width="14.375" style="9" customWidth="1"/>
    <col min="8" max="8" width="9.75390625" style="7" customWidth="1"/>
    <col min="9" max="9" width="15.75390625" style="7" customWidth="1"/>
    <col min="10" max="10" width="12.125" style="7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3" customHeight="1">
      <c r="G1" s="11"/>
      <c r="H1" s="75" t="s">
        <v>55</v>
      </c>
      <c r="I1" s="75"/>
      <c r="J1" s="75"/>
      <c r="K1" s="75"/>
      <c r="L1" s="11"/>
    </row>
    <row r="2" spans="7:12" ht="8.25" customHeight="1" hidden="1">
      <c r="G2" s="11"/>
      <c r="H2" s="75"/>
      <c r="I2" s="75"/>
      <c r="J2" s="75"/>
      <c r="K2" s="75"/>
      <c r="L2" s="11"/>
    </row>
    <row r="3" spans="7:12" ht="12.75" customHeight="1" hidden="1">
      <c r="G3" s="11"/>
      <c r="H3" s="75"/>
      <c r="I3" s="75"/>
      <c r="J3" s="75"/>
      <c r="K3" s="75"/>
      <c r="L3" s="11"/>
    </row>
    <row r="4" spans="2:12" ht="13.5" customHeight="1">
      <c r="B4" s="31"/>
      <c r="G4" s="11"/>
      <c r="H4" s="75"/>
      <c r="I4" s="75"/>
      <c r="J4" s="75"/>
      <c r="K4" s="75"/>
      <c r="L4" s="11"/>
    </row>
    <row r="5" spans="7:12" ht="12.75">
      <c r="G5" s="11"/>
      <c r="H5" s="75"/>
      <c r="I5" s="75"/>
      <c r="J5" s="75"/>
      <c r="K5" s="75"/>
      <c r="L5" s="11"/>
    </row>
    <row r="6" spans="7:11" ht="12.75">
      <c r="G6" s="11"/>
      <c r="H6" s="75"/>
      <c r="I6" s="75"/>
      <c r="J6" s="75"/>
      <c r="K6" s="75"/>
    </row>
    <row r="7" spans="7:12" ht="3" customHeight="1">
      <c r="G7" s="11"/>
      <c r="H7" s="75"/>
      <c r="I7" s="75"/>
      <c r="J7" s="75"/>
      <c r="K7" s="75"/>
      <c r="L7" s="11"/>
    </row>
    <row r="8" spans="7:12" ht="4.5" customHeight="1">
      <c r="G8" s="11"/>
      <c r="H8" s="75"/>
      <c r="I8" s="75"/>
      <c r="J8" s="75"/>
      <c r="K8" s="75"/>
      <c r="L8" s="11"/>
    </row>
    <row r="9" spans="2:12" ht="12.75" customHeight="1">
      <c r="B9" s="30"/>
      <c r="G9" s="11"/>
      <c r="H9" s="75" t="s">
        <v>56</v>
      </c>
      <c r="I9" s="75"/>
      <c r="J9" s="75"/>
      <c r="K9" s="75"/>
      <c r="L9" s="11"/>
    </row>
    <row r="10" spans="2:12" ht="6.75" customHeight="1" hidden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2" ht="12.75" customHeight="1">
      <c r="B11" s="76" t="s">
        <v>57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2:12" ht="12.7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20.2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1" ht="12.75" customHeight="1" thickBot="1">
      <c r="B14" s="36"/>
      <c r="C14" s="37"/>
      <c r="D14" s="37"/>
      <c r="E14" s="37"/>
      <c r="F14" s="37"/>
      <c r="G14" s="38"/>
      <c r="H14" s="39"/>
      <c r="I14" s="52"/>
      <c r="J14" s="52"/>
      <c r="K14" s="53" t="s">
        <v>2</v>
      </c>
    </row>
    <row r="15" spans="2:11" ht="24.75" customHeight="1" thickBot="1">
      <c r="B15" s="77" t="s">
        <v>1</v>
      </c>
      <c r="C15" s="12"/>
      <c r="D15" s="12"/>
      <c r="E15" s="12"/>
      <c r="F15" s="12"/>
      <c r="G15" s="78" t="s">
        <v>3</v>
      </c>
      <c r="H15" s="79" t="s">
        <v>4</v>
      </c>
      <c r="I15" s="80" t="s">
        <v>58</v>
      </c>
      <c r="J15" s="54"/>
      <c r="K15" s="54"/>
    </row>
    <row r="16" spans="2:11" ht="18.75" customHeight="1" thickBot="1">
      <c r="B16" s="77"/>
      <c r="C16" s="12"/>
      <c r="D16" s="12"/>
      <c r="E16" s="12"/>
      <c r="F16" s="12"/>
      <c r="G16" s="78"/>
      <c r="H16" s="79"/>
      <c r="I16" s="81"/>
      <c r="J16" s="1"/>
      <c r="K16" s="1"/>
    </row>
    <row r="17" spans="2:11" ht="13.5" customHeight="1" hidden="1" thickBot="1">
      <c r="B17" s="77"/>
      <c r="C17" s="13">
        <v>1</v>
      </c>
      <c r="D17" s="13">
        <v>2</v>
      </c>
      <c r="E17" s="13">
        <v>3</v>
      </c>
      <c r="F17" s="13">
        <v>4</v>
      </c>
      <c r="G17" s="78"/>
      <c r="H17" s="79"/>
      <c r="I17" s="82"/>
      <c r="J17" s="1"/>
      <c r="K17" s="1"/>
    </row>
    <row r="18" spans="2:9" s="3" customFormat="1" ht="13.5" thickBot="1">
      <c r="B18" s="6" t="s">
        <v>0</v>
      </c>
      <c r="C18" s="14">
        <v>169074645</v>
      </c>
      <c r="D18" s="14">
        <v>206725292</v>
      </c>
      <c r="E18" s="14">
        <v>194977082</v>
      </c>
      <c r="F18" s="14">
        <v>183922236</v>
      </c>
      <c r="G18" s="10"/>
      <c r="H18" s="8"/>
      <c r="I18" s="15">
        <f>I19+I26+I49+I54+I59+I73+I79+I83+I92+I98+I102</f>
        <v>54935076.61</v>
      </c>
    </row>
    <row r="19" spans="2:9" s="2" customFormat="1" ht="25.5">
      <c r="B19" s="51" t="s">
        <v>59</v>
      </c>
      <c r="C19" s="22"/>
      <c r="D19" s="22"/>
      <c r="E19" s="22"/>
      <c r="F19" s="22"/>
      <c r="G19" s="23" t="s">
        <v>34</v>
      </c>
      <c r="H19" s="23"/>
      <c r="I19" s="21">
        <f aca="true" t="shared" si="0" ref="I19:I24">I20</f>
        <v>2897332.96</v>
      </c>
    </row>
    <row r="20" spans="2:9" s="2" customFormat="1" ht="13.5" customHeight="1">
      <c r="B20" s="18" t="s">
        <v>44</v>
      </c>
      <c r="C20" s="24"/>
      <c r="D20" s="24"/>
      <c r="E20" s="24"/>
      <c r="F20" s="24"/>
      <c r="G20" s="58" t="s">
        <v>64</v>
      </c>
      <c r="H20" s="25"/>
      <c r="I20" s="19">
        <f t="shared" si="0"/>
        <v>2897332.96</v>
      </c>
    </row>
    <row r="21" spans="2:9" s="2" customFormat="1" ht="26.25" customHeight="1">
      <c r="B21" s="49" t="s">
        <v>45</v>
      </c>
      <c r="C21" s="24"/>
      <c r="D21" s="24"/>
      <c r="E21" s="24"/>
      <c r="F21" s="24"/>
      <c r="G21" s="58" t="s">
        <v>64</v>
      </c>
      <c r="H21" s="25"/>
      <c r="I21" s="19">
        <f t="shared" si="0"/>
        <v>2897332.96</v>
      </c>
    </row>
    <row r="22" spans="2:9" s="2" customFormat="1" ht="18.75" customHeight="1">
      <c r="B22" s="59" t="s">
        <v>67</v>
      </c>
      <c r="C22" s="24"/>
      <c r="D22" s="24"/>
      <c r="E22" s="24"/>
      <c r="F22" s="24"/>
      <c r="G22" s="58" t="s">
        <v>63</v>
      </c>
      <c r="H22" s="25"/>
      <c r="I22" s="19">
        <f t="shared" si="0"/>
        <v>2897332.96</v>
      </c>
    </row>
    <row r="23" spans="2:9" s="2" customFormat="1" ht="18.75" customHeight="1">
      <c r="B23" s="59" t="s">
        <v>66</v>
      </c>
      <c r="C23" s="57" t="s">
        <v>65</v>
      </c>
      <c r="D23" s="24"/>
      <c r="E23" s="24"/>
      <c r="F23" s="24"/>
      <c r="G23" s="58" t="s">
        <v>65</v>
      </c>
      <c r="H23" s="25"/>
      <c r="I23" s="19">
        <f t="shared" si="0"/>
        <v>2897332.96</v>
      </c>
    </row>
    <row r="24" spans="2:9" s="2" customFormat="1" ht="15" customHeight="1">
      <c r="B24" s="50" t="s">
        <v>31</v>
      </c>
      <c r="C24" s="26"/>
      <c r="D24" s="26"/>
      <c r="E24" s="26"/>
      <c r="F24" s="26"/>
      <c r="G24" s="25" t="s">
        <v>49</v>
      </c>
      <c r="H24" s="25" t="s">
        <v>29</v>
      </c>
      <c r="I24" s="19">
        <f t="shared" si="0"/>
        <v>2897332.96</v>
      </c>
    </row>
    <row r="25" spans="2:9" s="2" customFormat="1" ht="19.5" customHeight="1">
      <c r="B25" s="50" t="s">
        <v>32</v>
      </c>
      <c r="C25" s="43"/>
      <c r="D25" s="43"/>
      <c r="E25" s="43"/>
      <c r="F25" s="43"/>
      <c r="G25" s="25" t="s">
        <v>49</v>
      </c>
      <c r="H25" s="25" t="s">
        <v>30</v>
      </c>
      <c r="I25" s="42">
        <v>2897332.96</v>
      </c>
    </row>
    <row r="26" spans="2:9" s="2" customFormat="1" ht="33.75" customHeight="1">
      <c r="B26" s="16" t="s">
        <v>25</v>
      </c>
      <c r="C26" s="24"/>
      <c r="D26" s="24"/>
      <c r="E26" s="24"/>
      <c r="F26" s="24"/>
      <c r="G26" s="27" t="s">
        <v>130</v>
      </c>
      <c r="H26" s="27"/>
      <c r="I26" s="17">
        <f>I27+I32+I36+I41+I44</f>
        <v>22468396.5</v>
      </c>
    </row>
    <row r="27" spans="2:9" s="2" customFormat="1" ht="12.75">
      <c r="B27" s="44" t="s">
        <v>41</v>
      </c>
      <c r="C27" s="24"/>
      <c r="D27" s="24"/>
      <c r="E27" s="24"/>
      <c r="F27" s="24"/>
      <c r="G27" s="45" t="s">
        <v>42</v>
      </c>
      <c r="H27" s="25"/>
      <c r="I27" s="19">
        <f>I28+I30</f>
        <v>7508219.8</v>
      </c>
    </row>
    <row r="28" spans="2:9" s="2" customFormat="1" ht="12.75">
      <c r="B28" s="47" t="s">
        <v>61</v>
      </c>
      <c r="C28" s="24"/>
      <c r="D28" s="24"/>
      <c r="E28" s="24"/>
      <c r="F28" s="24"/>
      <c r="G28" s="45" t="s">
        <v>42</v>
      </c>
      <c r="H28" s="25" t="s">
        <v>9</v>
      </c>
      <c r="I28" s="19">
        <f>I29</f>
        <v>6708219.8</v>
      </c>
    </row>
    <row r="29" spans="2:9" s="2" customFormat="1" ht="12.75">
      <c r="B29" s="46" t="s">
        <v>62</v>
      </c>
      <c r="C29" s="24"/>
      <c r="D29" s="24"/>
      <c r="E29" s="24"/>
      <c r="F29" s="24"/>
      <c r="G29" s="45" t="s">
        <v>42</v>
      </c>
      <c r="H29" s="25" t="s">
        <v>10</v>
      </c>
      <c r="I29" s="60">
        <v>6708219.8</v>
      </c>
    </row>
    <row r="30" spans="2:9" s="2" customFormat="1" ht="12.75">
      <c r="B30" s="47" t="s">
        <v>61</v>
      </c>
      <c r="C30" s="24"/>
      <c r="D30" s="24"/>
      <c r="E30" s="24"/>
      <c r="F30" s="24"/>
      <c r="G30" s="45" t="s">
        <v>42</v>
      </c>
      <c r="H30" s="25" t="s">
        <v>9</v>
      </c>
      <c r="I30" s="60">
        <f>I31</f>
        <v>800000</v>
      </c>
    </row>
    <row r="31" spans="2:9" s="2" customFormat="1" ht="12.75">
      <c r="B31" s="46" t="s">
        <v>62</v>
      </c>
      <c r="C31" s="24"/>
      <c r="D31" s="24"/>
      <c r="E31" s="24"/>
      <c r="F31" s="24"/>
      <c r="G31" s="45" t="s">
        <v>42</v>
      </c>
      <c r="H31" s="25" t="s">
        <v>10</v>
      </c>
      <c r="I31" s="19">
        <v>800000</v>
      </c>
    </row>
    <row r="32" spans="2:9" s="2" customFormat="1" ht="25.5">
      <c r="B32" s="56" t="s">
        <v>68</v>
      </c>
      <c r="C32" s="57" t="s">
        <v>69</v>
      </c>
      <c r="D32" s="24"/>
      <c r="E32" s="24"/>
      <c r="F32" s="24"/>
      <c r="G32" s="58" t="s">
        <v>69</v>
      </c>
      <c r="H32" s="25"/>
      <c r="I32" s="19">
        <f>I33</f>
        <v>3669276.31</v>
      </c>
    </row>
    <row r="33" spans="2:11" ht="15" customHeight="1">
      <c r="B33" s="18" t="s">
        <v>13</v>
      </c>
      <c r="C33" s="26"/>
      <c r="D33" s="26"/>
      <c r="E33" s="26"/>
      <c r="F33" s="26"/>
      <c r="G33" s="25" t="s">
        <v>51</v>
      </c>
      <c r="H33" s="25"/>
      <c r="I33" s="19">
        <f>I34</f>
        <v>3669276.31</v>
      </c>
      <c r="J33" s="1"/>
      <c r="K33" s="1"/>
    </row>
    <row r="34" spans="2:11" ht="15" customHeight="1">
      <c r="B34" s="28" t="s">
        <v>11</v>
      </c>
      <c r="C34" s="26"/>
      <c r="D34" s="26"/>
      <c r="E34" s="26"/>
      <c r="F34" s="26"/>
      <c r="G34" s="25" t="s">
        <v>51</v>
      </c>
      <c r="H34" s="25" t="s">
        <v>9</v>
      </c>
      <c r="I34" s="19">
        <f>I35</f>
        <v>3669276.31</v>
      </c>
      <c r="J34" s="1"/>
      <c r="K34" s="1"/>
    </row>
    <row r="35" spans="2:11" ht="16.5" customHeight="1">
      <c r="B35" s="28" t="s">
        <v>12</v>
      </c>
      <c r="C35" s="26"/>
      <c r="D35" s="26"/>
      <c r="E35" s="26"/>
      <c r="F35" s="26"/>
      <c r="G35" s="25" t="s">
        <v>51</v>
      </c>
      <c r="H35" s="25" t="s">
        <v>10</v>
      </c>
      <c r="I35" s="19">
        <v>3669276.31</v>
      </c>
      <c r="J35" s="1"/>
      <c r="K35" s="1"/>
    </row>
    <row r="36" spans="2:11" ht="16.5" customHeight="1">
      <c r="B36" s="56" t="s">
        <v>70</v>
      </c>
      <c r="C36" s="26"/>
      <c r="D36" s="26"/>
      <c r="E36" s="26"/>
      <c r="F36" s="26"/>
      <c r="G36" s="25" t="s">
        <v>50</v>
      </c>
      <c r="H36" s="25"/>
      <c r="I36" s="19">
        <f>I37+I39</f>
        <v>8620900.39</v>
      </c>
      <c r="J36" s="1"/>
      <c r="K36" s="1"/>
    </row>
    <row r="37" spans="2:11" ht="16.5" customHeight="1">
      <c r="B37" s="47" t="s">
        <v>61</v>
      </c>
      <c r="C37" s="24"/>
      <c r="D37" s="24"/>
      <c r="E37" s="24"/>
      <c r="F37" s="24"/>
      <c r="G37" s="25" t="s">
        <v>50</v>
      </c>
      <c r="H37" s="25" t="s">
        <v>9</v>
      </c>
      <c r="I37" s="19">
        <f>I38</f>
        <v>1450000</v>
      </c>
      <c r="J37" s="1"/>
      <c r="K37" s="1"/>
    </row>
    <row r="38" spans="2:11" ht="16.5" customHeight="1">
      <c r="B38" s="46" t="s">
        <v>62</v>
      </c>
      <c r="C38" s="24"/>
      <c r="D38" s="24"/>
      <c r="E38" s="24"/>
      <c r="F38" s="24"/>
      <c r="G38" s="25" t="s">
        <v>50</v>
      </c>
      <c r="H38" s="25" t="s">
        <v>10</v>
      </c>
      <c r="I38" s="19">
        <v>1450000</v>
      </c>
      <c r="J38" s="1"/>
      <c r="K38" s="1"/>
    </row>
    <row r="39" spans="2:11" ht="16.5" customHeight="1">
      <c r="B39" s="50" t="s">
        <v>31</v>
      </c>
      <c r="C39" s="24"/>
      <c r="D39" s="24"/>
      <c r="E39" s="24"/>
      <c r="F39" s="24"/>
      <c r="G39" s="25" t="s">
        <v>50</v>
      </c>
      <c r="H39" s="25" t="s">
        <v>29</v>
      </c>
      <c r="I39" s="19">
        <f>I40</f>
        <v>7170900.39</v>
      </c>
      <c r="J39" s="1"/>
      <c r="K39" s="1"/>
    </row>
    <row r="40" spans="2:11" ht="16.5" customHeight="1">
      <c r="B40" s="50" t="s">
        <v>32</v>
      </c>
      <c r="C40" s="24"/>
      <c r="D40" s="24"/>
      <c r="E40" s="24"/>
      <c r="F40" s="24"/>
      <c r="G40" s="25" t="s">
        <v>50</v>
      </c>
      <c r="H40" s="25" t="s">
        <v>30</v>
      </c>
      <c r="I40" s="19">
        <v>7170900.39</v>
      </c>
      <c r="J40" s="1"/>
      <c r="K40" s="1"/>
    </row>
    <row r="41" spans="2:11" ht="15.75" customHeight="1">
      <c r="B41" s="18" t="s">
        <v>14</v>
      </c>
      <c r="C41" s="26"/>
      <c r="D41" s="26"/>
      <c r="E41" s="26"/>
      <c r="F41" s="26"/>
      <c r="G41" s="25" t="s">
        <v>40</v>
      </c>
      <c r="H41" s="25"/>
      <c r="I41" s="19">
        <v>20000</v>
      </c>
      <c r="J41" s="1"/>
      <c r="K41" s="1"/>
    </row>
    <row r="42" spans="2:11" ht="18.75" customHeight="1">
      <c r="B42" s="28" t="s">
        <v>11</v>
      </c>
      <c r="C42" s="26"/>
      <c r="D42" s="26"/>
      <c r="E42" s="26"/>
      <c r="F42" s="26"/>
      <c r="G42" s="25" t="s">
        <v>40</v>
      </c>
      <c r="H42" s="25" t="s">
        <v>9</v>
      </c>
      <c r="I42" s="19">
        <v>20000</v>
      </c>
      <c r="J42" s="1"/>
      <c r="K42" s="1"/>
    </row>
    <row r="43" spans="2:11" ht="19.5" customHeight="1">
      <c r="B43" s="28" t="s">
        <v>12</v>
      </c>
      <c r="C43" s="26"/>
      <c r="D43" s="26"/>
      <c r="E43" s="26"/>
      <c r="F43" s="26"/>
      <c r="G43" s="25" t="s">
        <v>40</v>
      </c>
      <c r="H43" s="25" t="s">
        <v>10</v>
      </c>
      <c r="I43" s="19">
        <v>20000</v>
      </c>
      <c r="J43" s="1"/>
      <c r="K43" s="1"/>
    </row>
    <row r="44" spans="2:11" ht="19.5" customHeight="1">
      <c r="B44" s="44" t="s">
        <v>109</v>
      </c>
      <c r="C44" s="26"/>
      <c r="D44" s="26"/>
      <c r="E44" s="26"/>
      <c r="F44" s="26"/>
      <c r="G44" s="65" t="s">
        <v>110</v>
      </c>
      <c r="H44" s="66"/>
      <c r="I44" s="60">
        <f>I45+I47</f>
        <v>2650000</v>
      </c>
      <c r="J44" s="1"/>
      <c r="K44" s="1"/>
    </row>
    <row r="45" spans="2:11" ht="19.5" customHeight="1">
      <c r="B45" s="47" t="s">
        <v>46</v>
      </c>
      <c r="C45" s="26"/>
      <c r="D45" s="26"/>
      <c r="E45" s="26"/>
      <c r="F45" s="26"/>
      <c r="G45" s="67" t="s">
        <v>110</v>
      </c>
      <c r="H45" s="68" t="s">
        <v>9</v>
      </c>
      <c r="I45" s="60">
        <f>I46</f>
        <v>1750000</v>
      </c>
      <c r="J45" s="1"/>
      <c r="K45" s="1"/>
    </row>
    <row r="46" spans="2:11" ht="19.5" customHeight="1">
      <c r="B46" s="46" t="s">
        <v>62</v>
      </c>
      <c r="C46" s="26"/>
      <c r="D46" s="26"/>
      <c r="E46" s="26"/>
      <c r="F46" s="26"/>
      <c r="G46" s="67" t="s">
        <v>110</v>
      </c>
      <c r="H46" s="68" t="s">
        <v>10</v>
      </c>
      <c r="I46" s="60">
        <v>1750000</v>
      </c>
      <c r="J46" s="1"/>
      <c r="K46" s="1"/>
    </row>
    <row r="47" spans="2:11" ht="19.5" customHeight="1">
      <c r="B47" s="47" t="s">
        <v>46</v>
      </c>
      <c r="C47" s="26"/>
      <c r="D47" s="26"/>
      <c r="E47" s="26"/>
      <c r="F47" s="26"/>
      <c r="G47" s="67" t="s">
        <v>110</v>
      </c>
      <c r="H47" s="68" t="s">
        <v>9</v>
      </c>
      <c r="I47" s="60">
        <v>900000</v>
      </c>
      <c r="J47" s="1"/>
      <c r="K47" s="1"/>
    </row>
    <row r="48" spans="2:11" ht="19.5" customHeight="1">
      <c r="B48" s="46" t="s">
        <v>62</v>
      </c>
      <c r="C48" s="26"/>
      <c r="D48" s="26"/>
      <c r="E48" s="26"/>
      <c r="F48" s="26"/>
      <c r="G48" s="67" t="s">
        <v>110</v>
      </c>
      <c r="H48" s="68" t="s">
        <v>10</v>
      </c>
      <c r="I48" s="60">
        <v>900000</v>
      </c>
      <c r="J48" s="1"/>
      <c r="K48" s="1"/>
    </row>
    <row r="49" spans="2:11" ht="27.75" customHeight="1">
      <c r="B49" s="61" t="s">
        <v>71</v>
      </c>
      <c r="C49" s="24"/>
      <c r="D49" s="24"/>
      <c r="E49" s="24"/>
      <c r="F49" s="24"/>
      <c r="G49" s="27" t="s">
        <v>129</v>
      </c>
      <c r="H49" s="27"/>
      <c r="I49" s="17">
        <f>I50</f>
        <v>130000</v>
      </c>
      <c r="J49" s="1"/>
      <c r="K49" s="1"/>
    </row>
    <row r="50" spans="2:11" ht="18.75" customHeight="1">
      <c r="B50" s="56" t="s">
        <v>72</v>
      </c>
      <c r="C50" s="57" t="s">
        <v>73</v>
      </c>
      <c r="D50" s="57"/>
      <c r="E50" s="26"/>
      <c r="F50" s="26"/>
      <c r="G50" s="57" t="s">
        <v>73</v>
      </c>
      <c r="H50" s="29"/>
      <c r="I50" s="19">
        <f>I51</f>
        <v>130000</v>
      </c>
      <c r="J50" s="1"/>
      <c r="K50" s="1"/>
    </row>
    <row r="51" spans="2:11" ht="19.5" customHeight="1">
      <c r="B51" s="56" t="s">
        <v>74</v>
      </c>
      <c r="C51" s="57" t="s">
        <v>75</v>
      </c>
      <c r="D51" s="57"/>
      <c r="E51" s="26"/>
      <c r="F51" s="26"/>
      <c r="G51" s="57" t="s">
        <v>75</v>
      </c>
      <c r="H51" s="29"/>
      <c r="I51" s="19">
        <f>I52</f>
        <v>130000</v>
      </c>
      <c r="J51" s="1"/>
      <c r="K51" s="1"/>
    </row>
    <row r="52" spans="2:11" ht="19.5" customHeight="1">
      <c r="B52" s="56" t="s">
        <v>76</v>
      </c>
      <c r="C52" s="57" t="s">
        <v>75</v>
      </c>
      <c r="D52" s="57" t="s">
        <v>9</v>
      </c>
      <c r="E52" s="26"/>
      <c r="F52" s="26"/>
      <c r="G52" s="57" t="s">
        <v>75</v>
      </c>
      <c r="H52" s="29" t="s">
        <v>9</v>
      </c>
      <c r="I52" s="42">
        <f>I53</f>
        <v>130000</v>
      </c>
      <c r="J52" s="1"/>
      <c r="K52" s="1"/>
    </row>
    <row r="53" spans="2:11" ht="19.5" customHeight="1">
      <c r="B53" s="56" t="s">
        <v>77</v>
      </c>
      <c r="C53" s="57" t="s">
        <v>75</v>
      </c>
      <c r="D53" s="57" t="s">
        <v>10</v>
      </c>
      <c r="E53" s="26"/>
      <c r="F53" s="26"/>
      <c r="G53" s="57" t="s">
        <v>75</v>
      </c>
      <c r="H53" s="29" t="s">
        <v>10</v>
      </c>
      <c r="I53" s="42">
        <v>130000</v>
      </c>
      <c r="J53" s="1"/>
      <c r="K53" s="1"/>
    </row>
    <row r="54" spans="2:11" ht="30.75" customHeight="1">
      <c r="B54" s="62" t="s">
        <v>80</v>
      </c>
      <c r="C54" s="57"/>
      <c r="D54" s="57"/>
      <c r="E54" s="26"/>
      <c r="F54" s="26"/>
      <c r="G54" s="63" t="s">
        <v>81</v>
      </c>
      <c r="H54" s="29"/>
      <c r="I54" s="41">
        <f>I55</f>
        <v>130000</v>
      </c>
      <c r="J54" s="1"/>
      <c r="K54" s="1"/>
    </row>
    <row r="55" spans="2:11" ht="19.5" customHeight="1">
      <c r="B55" s="56" t="s">
        <v>78</v>
      </c>
      <c r="C55" s="57"/>
      <c r="D55" s="57"/>
      <c r="E55" s="26"/>
      <c r="F55" s="26"/>
      <c r="G55" s="57" t="s">
        <v>82</v>
      </c>
      <c r="H55" s="29"/>
      <c r="I55" s="42">
        <f>I56</f>
        <v>130000</v>
      </c>
      <c r="J55" s="1"/>
      <c r="K55" s="1"/>
    </row>
    <row r="56" spans="2:11" ht="27.75" customHeight="1">
      <c r="B56" s="56" t="s">
        <v>79</v>
      </c>
      <c r="C56" s="57"/>
      <c r="D56" s="57"/>
      <c r="E56" s="26"/>
      <c r="F56" s="26"/>
      <c r="G56" s="57" t="s">
        <v>83</v>
      </c>
      <c r="H56" s="29"/>
      <c r="I56" s="42">
        <f>I57</f>
        <v>130000</v>
      </c>
      <c r="J56" s="1"/>
      <c r="K56" s="1"/>
    </row>
    <row r="57" spans="2:11" ht="19.5" customHeight="1">
      <c r="B57" s="56" t="s">
        <v>76</v>
      </c>
      <c r="C57" s="57"/>
      <c r="D57" s="57"/>
      <c r="E57" s="26"/>
      <c r="F57" s="26"/>
      <c r="G57" s="57" t="s">
        <v>83</v>
      </c>
      <c r="H57" s="29" t="s">
        <v>9</v>
      </c>
      <c r="I57" s="42">
        <f>I58</f>
        <v>130000</v>
      </c>
      <c r="J57" s="1"/>
      <c r="K57" s="1"/>
    </row>
    <row r="58" spans="2:11" ht="19.5" customHeight="1">
      <c r="B58" s="56" t="s">
        <v>77</v>
      </c>
      <c r="C58" s="57"/>
      <c r="D58" s="57"/>
      <c r="E58" s="26"/>
      <c r="F58" s="26"/>
      <c r="G58" s="57" t="s">
        <v>83</v>
      </c>
      <c r="H58" s="29" t="s">
        <v>10</v>
      </c>
      <c r="I58" s="42">
        <v>130000</v>
      </c>
      <c r="J58" s="1"/>
      <c r="K58" s="1"/>
    </row>
    <row r="59" spans="2:9" s="2" customFormat="1" ht="21.75" customHeight="1">
      <c r="B59" s="51" t="s">
        <v>84</v>
      </c>
      <c r="C59" s="24"/>
      <c r="D59" s="24"/>
      <c r="E59" s="24"/>
      <c r="F59" s="24"/>
      <c r="G59" s="27" t="s">
        <v>35</v>
      </c>
      <c r="H59" s="27"/>
      <c r="I59" s="17">
        <f>I60+I65+I68</f>
        <v>10869752.2</v>
      </c>
    </row>
    <row r="60" spans="2:11" ht="15.75" customHeight="1">
      <c r="B60" s="56" t="s">
        <v>85</v>
      </c>
      <c r="C60" s="26"/>
      <c r="D60" s="26"/>
      <c r="E60" s="26"/>
      <c r="F60" s="26"/>
      <c r="G60" s="57" t="s">
        <v>90</v>
      </c>
      <c r="H60" s="25"/>
      <c r="I60" s="19">
        <f>I61</f>
        <v>4391317</v>
      </c>
      <c r="J60" s="1"/>
      <c r="K60" s="1"/>
    </row>
    <row r="61" spans="2:11" ht="12.75" customHeight="1">
      <c r="B61" s="56" t="s">
        <v>86</v>
      </c>
      <c r="C61" s="26"/>
      <c r="D61" s="26"/>
      <c r="E61" s="26"/>
      <c r="F61" s="26"/>
      <c r="G61" s="57" t="s">
        <v>91</v>
      </c>
      <c r="H61" s="29"/>
      <c r="I61" s="19">
        <f>I62</f>
        <v>4391317</v>
      </c>
      <c r="J61" s="1"/>
      <c r="K61" s="1"/>
    </row>
    <row r="62" spans="2:11" ht="12.75">
      <c r="B62" s="56" t="s">
        <v>87</v>
      </c>
      <c r="C62" s="26"/>
      <c r="D62" s="26"/>
      <c r="E62" s="26"/>
      <c r="F62" s="26"/>
      <c r="G62" s="57" t="s">
        <v>92</v>
      </c>
      <c r="H62" s="29"/>
      <c r="I62" s="19">
        <f>I63</f>
        <v>4391317</v>
      </c>
      <c r="J62" s="1"/>
      <c r="K62" s="1"/>
    </row>
    <row r="63" spans="2:11" ht="12.75">
      <c r="B63" s="56" t="s">
        <v>88</v>
      </c>
      <c r="C63" s="26"/>
      <c r="D63" s="26"/>
      <c r="E63" s="26"/>
      <c r="F63" s="26"/>
      <c r="G63" s="57" t="s">
        <v>92</v>
      </c>
      <c r="H63" s="29" t="s">
        <v>29</v>
      </c>
      <c r="I63" s="19">
        <f>I64</f>
        <v>4391317</v>
      </c>
      <c r="J63" s="1"/>
      <c r="K63" s="1"/>
    </row>
    <row r="64" spans="2:11" ht="12.75">
      <c r="B64" s="56" t="s">
        <v>89</v>
      </c>
      <c r="C64" s="26"/>
      <c r="D64" s="26"/>
      <c r="E64" s="26"/>
      <c r="F64" s="26"/>
      <c r="G64" s="57" t="s">
        <v>92</v>
      </c>
      <c r="H64" s="29" t="s">
        <v>30</v>
      </c>
      <c r="I64" s="19">
        <v>4391317</v>
      </c>
      <c r="J64" s="1"/>
      <c r="K64" s="1"/>
    </row>
    <row r="65" spans="2:11" ht="12.75">
      <c r="B65" s="56" t="s">
        <v>93</v>
      </c>
      <c r="C65" s="26"/>
      <c r="D65" s="26"/>
      <c r="E65" s="26"/>
      <c r="F65" s="26"/>
      <c r="G65" s="57" t="s">
        <v>94</v>
      </c>
      <c r="H65" s="29"/>
      <c r="I65" s="19">
        <f>I66</f>
        <v>600000</v>
      </c>
      <c r="J65" s="1"/>
      <c r="K65" s="1"/>
    </row>
    <row r="66" spans="2:11" ht="18.75" customHeight="1">
      <c r="B66" s="56" t="s">
        <v>76</v>
      </c>
      <c r="C66" s="26"/>
      <c r="D66" s="26"/>
      <c r="E66" s="26"/>
      <c r="F66" s="26"/>
      <c r="G66" s="57" t="s">
        <v>94</v>
      </c>
      <c r="H66" s="29" t="s">
        <v>9</v>
      </c>
      <c r="I66" s="19">
        <f>I67</f>
        <v>600000</v>
      </c>
      <c r="J66" s="1"/>
      <c r="K66" s="1"/>
    </row>
    <row r="67" spans="2:11" ht="14.25" customHeight="1">
      <c r="B67" s="56" t="s">
        <v>77</v>
      </c>
      <c r="C67" s="26"/>
      <c r="D67" s="26"/>
      <c r="E67" s="26"/>
      <c r="F67" s="26"/>
      <c r="G67" s="57" t="s">
        <v>94</v>
      </c>
      <c r="H67" s="29" t="s">
        <v>10</v>
      </c>
      <c r="I67" s="19">
        <v>600000</v>
      </c>
      <c r="J67" s="1"/>
      <c r="K67" s="1"/>
    </row>
    <row r="68" spans="2:11" ht="40.5" customHeight="1">
      <c r="B68" s="83" t="s">
        <v>134</v>
      </c>
      <c r="G68" s="73" t="s">
        <v>133</v>
      </c>
      <c r="H68" s="73"/>
      <c r="I68" s="72">
        <f>I69+I71</f>
        <v>5878435.2</v>
      </c>
      <c r="J68" s="1"/>
      <c r="K68" s="1"/>
    </row>
    <row r="69" spans="2:11" ht="18.75" customHeight="1">
      <c r="B69" s="47" t="s">
        <v>46</v>
      </c>
      <c r="G69" s="73" t="s">
        <v>133</v>
      </c>
      <c r="H69" s="73" t="s">
        <v>9</v>
      </c>
      <c r="I69" s="72">
        <f>I70</f>
        <v>5584513.44</v>
      </c>
      <c r="J69" s="1"/>
      <c r="K69" s="1"/>
    </row>
    <row r="70" spans="2:11" ht="18.75" customHeight="1">
      <c r="B70" s="47" t="s">
        <v>62</v>
      </c>
      <c r="G70" s="73" t="s">
        <v>133</v>
      </c>
      <c r="H70" s="73" t="s">
        <v>10</v>
      </c>
      <c r="I70" s="72">
        <v>5584513.44</v>
      </c>
      <c r="J70" s="1"/>
      <c r="K70" s="1"/>
    </row>
    <row r="71" spans="2:11" ht="18.75" customHeight="1">
      <c r="B71" s="47" t="s">
        <v>46</v>
      </c>
      <c r="G71" s="73" t="s">
        <v>133</v>
      </c>
      <c r="H71" s="73" t="s">
        <v>9</v>
      </c>
      <c r="I71" s="72">
        <f>I72</f>
        <v>293921.76</v>
      </c>
      <c r="J71" s="1"/>
      <c r="K71" s="1"/>
    </row>
    <row r="72" spans="2:11" ht="18.75" customHeight="1">
      <c r="B72" s="47" t="s">
        <v>62</v>
      </c>
      <c r="G72" s="73" t="s">
        <v>133</v>
      </c>
      <c r="H72" s="73" t="s">
        <v>10</v>
      </c>
      <c r="I72" s="72">
        <v>293921.76</v>
      </c>
      <c r="J72" s="1"/>
      <c r="K72" s="1"/>
    </row>
    <row r="73" spans="2:11" ht="30.75" customHeight="1">
      <c r="B73" s="51" t="s">
        <v>48</v>
      </c>
      <c r="C73" s="26"/>
      <c r="D73" s="26"/>
      <c r="E73" s="26"/>
      <c r="F73" s="26"/>
      <c r="G73" s="64" t="s">
        <v>128</v>
      </c>
      <c r="H73" s="25"/>
      <c r="I73" s="17">
        <f>I74</f>
        <v>2414885.55</v>
      </c>
      <c r="J73" s="1"/>
      <c r="K73" s="1"/>
    </row>
    <row r="74" spans="2:11" ht="16.5" customHeight="1">
      <c r="B74" s="20" t="s">
        <v>20</v>
      </c>
      <c r="C74" s="26"/>
      <c r="D74" s="26"/>
      <c r="E74" s="26"/>
      <c r="F74" s="26"/>
      <c r="G74" s="57" t="s">
        <v>127</v>
      </c>
      <c r="H74" s="25"/>
      <c r="I74" s="19">
        <f>I75+I77</f>
        <v>2414885.55</v>
      </c>
      <c r="J74" s="1"/>
      <c r="K74" s="1"/>
    </row>
    <row r="75" spans="2:11" ht="15.75" customHeight="1">
      <c r="B75" s="20" t="s">
        <v>31</v>
      </c>
      <c r="C75" s="26"/>
      <c r="D75" s="26"/>
      <c r="E75" s="26"/>
      <c r="F75" s="26"/>
      <c r="G75" s="57" t="s">
        <v>127</v>
      </c>
      <c r="H75" s="25" t="s">
        <v>29</v>
      </c>
      <c r="I75" s="19">
        <f>I76</f>
        <v>1917000</v>
      </c>
      <c r="J75" s="1"/>
      <c r="K75" s="1"/>
    </row>
    <row r="76" spans="2:11" ht="15" customHeight="1">
      <c r="B76" s="18" t="s">
        <v>32</v>
      </c>
      <c r="C76" s="26"/>
      <c r="D76" s="26"/>
      <c r="E76" s="26"/>
      <c r="F76" s="26"/>
      <c r="G76" s="57" t="s">
        <v>127</v>
      </c>
      <c r="H76" s="25" t="s">
        <v>30</v>
      </c>
      <c r="I76" s="19">
        <v>1917000</v>
      </c>
      <c r="J76" s="1"/>
      <c r="K76" s="1"/>
    </row>
    <row r="77" spans="2:11" ht="20.25" customHeight="1">
      <c r="B77" s="20" t="s">
        <v>31</v>
      </c>
      <c r="C77" s="26"/>
      <c r="D77" s="26"/>
      <c r="E77" s="26"/>
      <c r="F77" s="26"/>
      <c r="G77" s="57" t="s">
        <v>127</v>
      </c>
      <c r="H77" s="25" t="s">
        <v>29</v>
      </c>
      <c r="I77" s="19">
        <f>I78</f>
        <v>497885.55</v>
      </c>
      <c r="J77" s="1"/>
      <c r="K77" s="1"/>
    </row>
    <row r="78" spans="2:11" ht="15" customHeight="1">
      <c r="B78" s="18" t="s">
        <v>32</v>
      </c>
      <c r="C78" s="26"/>
      <c r="D78" s="26"/>
      <c r="E78" s="26"/>
      <c r="F78" s="26"/>
      <c r="G78" s="57" t="s">
        <v>127</v>
      </c>
      <c r="H78" s="25" t="s">
        <v>30</v>
      </c>
      <c r="I78" s="19">
        <v>497885.55</v>
      </c>
      <c r="J78" s="1"/>
      <c r="K78" s="1"/>
    </row>
    <row r="79" spans="2:11" ht="26.25" customHeight="1">
      <c r="B79" s="62" t="s">
        <v>95</v>
      </c>
      <c r="C79" s="26"/>
      <c r="D79" s="26"/>
      <c r="E79" s="26"/>
      <c r="F79" s="26"/>
      <c r="G79" s="63" t="s">
        <v>97</v>
      </c>
      <c r="H79" s="25"/>
      <c r="I79" s="17">
        <f>I80</f>
        <v>420000</v>
      </c>
      <c r="J79" s="1"/>
      <c r="K79" s="1"/>
    </row>
    <row r="80" spans="2:11" ht="15" customHeight="1">
      <c r="B80" s="56" t="s">
        <v>96</v>
      </c>
      <c r="C80" s="26"/>
      <c r="D80" s="26"/>
      <c r="E80" s="26"/>
      <c r="F80" s="26"/>
      <c r="G80" s="57" t="s">
        <v>98</v>
      </c>
      <c r="H80" s="25"/>
      <c r="I80" s="19">
        <f>I81</f>
        <v>420000</v>
      </c>
      <c r="J80" s="1"/>
      <c r="K80" s="1"/>
    </row>
    <row r="81" spans="2:11" ht="15" customHeight="1">
      <c r="B81" s="56" t="s">
        <v>76</v>
      </c>
      <c r="C81" s="26"/>
      <c r="D81" s="26"/>
      <c r="E81" s="26"/>
      <c r="F81" s="26"/>
      <c r="G81" s="57" t="s">
        <v>98</v>
      </c>
      <c r="H81" s="25" t="s">
        <v>9</v>
      </c>
      <c r="I81" s="19">
        <f>I82</f>
        <v>420000</v>
      </c>
      <c r="J81" s="1"/>
      <c r="K81" s="1"/>
    </row>
    <row r="82" spans="2:11" ht="19.5" customHeight="1">
      <c r="B82" s="56" t="s">
        <v>77</v>
      </c>
      <c r="C82" s="26"/>
      <c r="D82" s="26"/>
      <c r="E82" s="26"/>
      <c r="F82" s="26"/>
      <c r="G82" s="64" t="s">
        <v>98</v>
      </c>
      <c r="H82" s="25" t="s">
        <v>10</v>
      </c>
      <c r="I82" s="19">
        <v>420000</v>
      </c>
      <c r="J82" s="1"/>
      <c r="K82" s="1"/>
    </row>
    <row r="83" spans="2:11" ht="32.25" customHeight="1">
      <c r="B83" s="62" t="s">
        <v>99</v>
      </c>
      <c r="C83" s="26"/>
      <c r="D83" s="26"/>
      <c r="E83" s="26"/>
      <c r="F83" s="26"/>
      <c r="G83" s="63" t="s">
        <v>103</v>
      </c>
      <c r="H83" s="63"/>
      <c r="I83" s="17">
        <f>I84+I89</f>
        <v>9426007.7</v>
      </c>
      <c r="J83" s="1"/>
      <c r="K83" s="1"/>
    </row>
    <row r="84" spans="2:11" ht="19.5" customHeight="1">
      <c r="B84" s="56" t="s">
        <v>100</v>
      </c>
      <c r="C84" s="26"/>
      <c r="D84" s="26"/>
      <c r="E84" s="26"/>
      <c r="F84" s="26"/>
      <c r="G84" s="57" t="s">
        <v>104</v>
      </c>
      <c r="H84" s="57"/>
      <c r="I84" s="19">
        <f>I85+I87</f>
        <v>8552258.7</v>
      </c>
      <c r="J84" s="1"/>
      <c r="K84" s="1"/>
    </row>
    <row r="85" spans="2:11" ht="32.25" customHeight="1">
      <c r="B85" s="56" t="s">
        <v>101</v>
      </c>
      <c r="C85" s="26"/>
      <c r="D85" s="26"/>
      <c r="E85" s="26"/>
      <c r="F85" s="26"/>
      <c r="G85" s="57" t="s">
        <v>104</v>
      </c>
      <c r="H85" s="57" t="s">
        <v>7</v>
      </c>
      <c r="I85" s="19">
        <f>I86</f>
        <v>6417297</v>
      </c>
      <c r="J85" s="1"/>
      <c r="K85" s="1"/>
    </row>
    <row r="86" spans="2:11" ht="18.75" customHeight="1">
      <c r="B86" s="56" t="s">
        <v>102</v>
      </c>
      <c r="C86" s="26"/>
      <c r="D86" s="26"/>
      <c r="E86" s="26"/>
      <c r="F86" s="26"/>
      <c r="G86" s="57" t="s">
        <v>104</v>
      </c>
      <c r="H86" s="57" t="s">
        <v>8</v>
      </c>
      <c r="I86" s="19">
        <v>6417297</v>
      </c>
      <c r="J86" s="1"/>
      <c r="K86" s="1"/>
    </row>
    <row r="87" spans="2:11" ht="18" customHeight="1">
      <c r="B87" s="56" t="s">
        <v>76</v>
      </c>
      <c r="C87" s="26"/>
      <c r="D87" s="26"/>
      <c r="E87" s="26"/>
      <c r="F87" s="26"/>
      <c r="G87" s="57" t="s">
        <v>104</v>
      </c>
      <c r="H87" s="57" t="s">
        <v>9</v>
      </c>
      <c r="I87" s="19">
        <f>I88</f>
        <v>2134961.7</v>
      </c>
      <c r="J87" s="1"/>
      <c r="K87" s="1"/>
    </row>
    <row r="88" spans="2:11" ht="17.25" customHeight="1">
      <c r="B88" s="56" t="s">
        <v>77</v>
      </c>
      <c r="C88" s="26"/>
      <c r="D88" s="26"/>
      <c r="E88" s="26"/>
      <c r="F88" s="26"/>
      <c r="G88" s="57" t="s">
        <v>104</v>
      </c>
      <c r="H88" s="57" t="s">
        <v>10</v>
      </c>
      <c r="I88" s="19">
        <v>2134961.7</v>
      </c>
      <c r="J88" s="1"/>
      <c r="K88" s="1"/>
    </row>
    <row r="89" spans="2:11" ht="19.5" customHeight="1">
      <c r="B89" s="56" t="s">
        <v>105</v>
      </c>
      <c r="C89" s="26"/>
      <c r="D89" s="26"/>
      <c r="E89" s="26"/>
      <c r="F89" s="26"/>
      <c r="G89" s="57" t="s">
        <v>106</v>
      </c>
      <c r="H89" s="57"/>
      <c r="I89" s="19">
        <f>I90</f>
        <v>873749</v>
      </c>
      <c r="J89" s="1"/>
      <c r="K89" s="1"/>
    </row>
    <row r="90" spans="2:11" ht="32.25" customHeight="1">
      <c r="B90" s="56" t="s">
        <v>101</v>
      </c>
      <c r="C90" s="26"/>
      <c r="D90" s="26"/>
      <c r="E90" s="26"/>
      <c r="F90" s="26"/>
      <c r="G90" s="57" t="s">
        <v>106</v>
      </c>
      <c r="H90" s="57" t="s">
        <v>7</v>
      </c>
      <c r="I90" s="19">
        <f>I91</f>
        <v>873749</v>
      </c>
      <c r="J90" s="1"/>
      <c r="K90" s="1"/>
    </row>
    <row r="91" spans="2:11" ht="18.75" customHeight="1">
      <c r="B91" s="56" t="s">
        <v>102</v>
      </c>
      <c r="C91" s="26"/>
      <c r="D91" s="26"/>
      <c r="E91" s="26"/>
      <c r="F91" s="26"/>
      <c r="G91" s="57" t="s">
        <v>106</v>
      </c>
      <c r="H91" s="57" t="s">
        <v>8</v>
      </c>
      <c r="I91" s="19">
        <v>873749</v>
      </c>
      <c r="J91" s="1"/>
      <c r="K91" s="1"/>
    </row>
    <row r="92" spans="2:11" ht="18.75" customHeight="1">
      <c r="B92" s="62" t="s">
        <v>22</v>
      </c>
      <c r="C92" s="26"/>
      <c r="D92" s="26"/>
      <c r="E92" s="26"/>
      <c r="F92" s="26"/>
      <c r="G92" s="63" t="s">
        <v>107</v>
      </c>
      <c r="H92" s="63"/>
      <c r="I92" s="17">
        <f>I93</f>
        <v>158700</v>
      </c>
      <c r="J92" s="1"/>
      <c r="K92" s="1"/>
    </row>
    <row r="93" spans="2:11" ht="18.75" customHeight="1">
      <c r="B93" s="56" t="s">
        <v>100</v>
      </c>
      <c r="C93" s="26"/>
      <c r="D93" s="26"/>
      <c r="E93" s="26"/>
      <c r="F93" s="26"/>
      <c r="G93" s="57" t="s">
        <v>108</v>
      </c>
      <c r="H93" s="57"/>
      <c r="I93" s="19">
        <f>I94+I96</f>
        <v>158700</v>
      </c>
      <c r="J93" s="1"/>
      <c r="K93" s="1"/>
    </row>
    <row r="94" spans="2:11" ht="18.75" customHeight="1">
      <c r="B94" s="56" t="s">
        <v>101</v>
      </c>
      <c r="C94" s="26"/>
      <c r="D94" s="26"/>
      <c r="E94" s="26"/>
      <c r="F94" s="26"/>
      <c r="G94" s="57" t="s">
        <v>108</v>
      </c>
      <c r="H94" s="57" t="s">
        <v>7</v>
      </c>
      <c r="I94" s="19">
        <f>I95</f>
        <v>155000</v>
      </c>
      <c r="J94" s="1"/>
      <c r="K94" s="1"/>
    </row>
    <row r="95" spans="2:11" ht="18" customHeight="1">
      <c r="B95" s="56" t="s">
        <v>102</v>
      </c>
      <c r="C95" s="26"/>
      <c r="D95" s="26"/>
      <c r="E95" s="26"/>
      <c r="F95" s="26"/>
      <c r="G95" s="57" t="s">
        <v>108</v>
      </c>
      <c r="H95" s="57" t="s">
        <v>8</v>
      </c>
      <c r="I95" s="19">
        <v>155000</v>
      </c>
      <c r="J95" s="1"/>
      <c r="K95" s="1"/>
    </row>
    <row r="96" spans="2:11" ht="15" customHeight="1">
      <c r="B96" s="56" t="s">
        <v>76</v>
      </c>
      <c r="C96" s="26"/>
      <c r="D96" s="26"/>
      <c r="E96" s="26"/>
      <c r="F96" s="26"/>
      <c r="G96" s="57" t="s">
        <v>108</v>
      </c>
      <c r="H96" s="57" t="s">
        <v>9</v>
      </c>
      <c r="I96" s="19">
        <f>I97</f>
        <v>3700</v>
      </c>
      <c r="J96" s="1"/>
      <c r="K96" s="1"/>
    </row>
    <row r="97" spans="2:11" ht="16.5" customHeight="1">
      <c r="B97" s="56" t="s">
        <v>77</v>
      </c>
      <c r="C97" s="26"/>
      <c r="D97" s="26"/>
      <c r="E97" s="26"/>
      <c r="F97" s="26"/>
      <c r="G97" s="57" t="s">
        <v>108</v>
      </c>
      <c r="H97" s="57" t="s">
        <v>10</v>
      </c>
      <c r="I97" s="19">
        <v>3700</v>
      </c>
      <c r="J97" s="1"/>
      <c r="K97" s="1"/>
    </row>
    <row r="98" spans="2:11" ht="33" customHeight="1">
      <c r="B98" s="16" t="s">
        <v>26</v>
      </c>
      <c r="C98" s="24"/>
      <c r="D98" s="24"/>
      <c r="E98" s="24"/>
      <c r="F98" s="24"/>
      <c r="G98" s="27" t="s">
        <v>36</v>
      </c>
      <c r="H98" s="27"/>
      <c r="I98" s="17">
        <f>I99</f>
        <v>84840</v>
      </c>
      <c r="J98" s="1"/>
      <c r="K98" s="1"/>
    </row>
    <row r="99" spans="2:11" ht="39.75" customHeight="1">
      <c r="B99" s="18" t="s">
        <v>24</v>
      </c>
      <c r="C99" s="26"/>
      <c r="D99" s="26"/>
      <c r="E99" s="26"/>
      <c r="F99" s="26"/>
      <c r="G99" s="25" t="s">
        <v>52</v>
      </c>
      <c r="H99" s="25"/>
      <c r="I99" s="19">
        <f>I100</f>
        <v>84840</v>
      </c>
      <c r="J99" s="1"/>
      <c r="K99" s="1"/>
    </row>
    <row r="100" spans="2:11" ht="16.5" customHeight="1">
      <c r="B100" s="20" t="s">
        <v>21</v>
      </c>
      <c r="C100" s="26"/>
      <c r="D100" s="26"/>
      <c r="E100" s="26"/>
      <c r="F100" s="26"/>
      <c r="G100" s="25" t="s">
        <v>52</v>
      </c>
      <c r="H100" s="25" t="s">
        <v>5</v>
      </c>
      <c r="I100" s="19">
        <f>I101</f>
        <v>84840</v>
      </c>
      <c r="J100" s="1"/>
      <c r="K100" s="1"/>
    </row>
    <row r="101" spans="2:11" ht="16.5" customHeight="1">
      <c r="B101" s="18" t="s">
        <v>16</v>
      </c>
      <c r="C101" s="26"/>
      <c r="D101" s="26"/>
      <c r="E101" s="26"/>
      <c r="F101" s="26"/>
      <c r="G101" s="25" t="s">
        <v>52</v>
      </c>
      <c r="H101" s="25" t="s">
        <v>6</v>
      </c>
      <c r="I101" s="19">
        <v>84840</v>
      </c>
      <c r="J101" s="1"/>
      <c r="K101" s="1"/>
    </row>
    <row r="102" spans="2:11" ht="21" customHeight="1">
      <c r="B102" s="16" t="s">
        <v>23</v>
      </c>
      <c r="C102" s="24"/>
      <c r="D102" s="24"/>
      <c r="E102" s="24"/>
      <c r="F102" s="24"/>
      <c r="G102" s="27"/>
      <c r="H102" s="27"/>
      <c r="I102" s="17">
        <f>I103+I106+I109+I112+I116+I119+I126+I129+I132+I137+I139</f>
        <v>5935161.7</v>
      </c>
      <c r="J102" s="1"/>
      <c r="K102" s="1"/>
    </row>
    <row r="103" spans="2:11" ht="12.75">
      <c r="B103" s="56" t="s">
        <v>111</v>
      </c>
      <c r="C103" s="26"/>
      <c r="D103" s="26"/>
      <c r="E103" s="26"/>
      <c r="F103" s="26"/>
      <c r="G103" s="57" t="s">
        <v>112</v>
      </c>
      <c r="H103" s="25"/>
      <c r="I103" s="19">
        <f>I104</f>
        <v>100000</v>
      </c>
      <c r="J103" s="1"/>
      <c r="K103" s="1"/>
    </row>
    <row r="104" spans="2:11" ht="12.75">
      <c r="B104" s="56" t="s">
        <v>113</v>
      </c>
      <c r="C104" s="26"/>
      <c r="D104" s="26"/>
      <c r="E104" s="26"/>
      <c r="F104" s="26"/>
      <c r="G104" s="57" t="s">
        <v>112</v>
      </c>
      <c r="H104" s="57" t="s">
        <v>115</v>
      </c>
      <c r="I104" s="19">
        <f>I105</f>
        <v>100000</v>
      </c>
      <c r="J104" s="1"/>
      <c r="K104" s="1"/>
    </row>
    <row r="105" spans="2:11" ht="12.75">
      <c r="B105" s="56" t="s">
        <v>114</v>
      </c>
      <c r="C105" s="26"/>
      <c r="D105" s="26"/>
      <c r="E105" s="26"/>
      <c r="F105" s="26"/>
      <c r="G105" s="57" t="s">
        <v>112</v>
      </c>
      <c r="H105" s="57" t="s">
        <v>19</v>
      </c>
      <c r="I105" s="19">
        <v>100000</v>
      </c>
      <c r="J105" s="1"/>
      <c r="K105" s="1"/>
    </row>
    <row r="106" spans="2:9" s="2" customFormat="1" ht="17.25" customHeight="1">
      <c r="B106" s="18" t="s">
        <v>15</v>
      </c>
      <c r="C106" s="26"/>
      <c r="D106" s="26"/>
      <c r="E106" s="26"/>
      <c r="F106" s="26"/>
      <c r="G106" s="25" t="s">
        <v>37</v>
      </c>
      <c r="H106" s="25"/>
      <c r="I106" s="19">
        <f>I107</f>
        <v>3496399.7</v>
      </c>
    </row>
    <row r="107" spans="2:11" ht="15.75" customHeight="1">
      <c r="B107" s="28" t="s">
        <v>11</v>
      </c>
      <c r="C107" s="26"/>
      <c r="D107" s="26"/>
      <c r="E107" s="26"/>
      <c r="F107" s="26"/>
      <c r="G107" s="25" t="s">
        <v>37</v>
      </c>
      <c r="H107" s="25" t="s">
        <v>9</v>
      </c>
      <c r="I107" s="19">
        <f>I108</f>
        <v>3496399.7</v>
      </c>
      <c r="J107" s="1"/>
      <c r="K107" s="1"/>
    </row>
    <row r="108" spans="2:11" ht="12.75">
      <c r="B108" s="28" t="s">
        <v>12</v>
      </c>
      <c r="C108" s="26"/>
      <c r="D108" s="26"/>
      <c r="E108" s="26"/>
      <c r="F108" s="26"/>
      <c r="G108" s="25" t="s">
        <v>37</v>
      </c>
      <c r="H108" s="25" t="s">
        <v>10</v>
      </c>
      <c r="I108" s="19">
        <v>3496399.7</v>
      </c>
      <c r="J108" s="1"/>
      <c r="K108" s="1"/>
    </row>
    <row r="109" spans="2:11" ht="12.75">
      <c r="B109" s="28" t="s">
        <v>28</v>
      </c>
      <c r="C109" s="26"/>
      <c r="D109" s="26"/>
      <c r="E109" s="26"/>
      <c r="F109" s="26"/>
      <c r="G109" s="25" t="s">
        <v>53</v>
      </c>
      <c r="H109" s="25"/>
      <c r="I109" s="19">
        <f>I110</f>
        <v>50000</v>
      </c>
      <c r="J109" s="1"/>
      <c r="K109" s="1"/>
    </row>
    <row r="110" spans="2:11" ht="12.75">
      <c r="B110" s="28" t="s">
        <v>11</v>
      </c>
      <c r="C110" s="26"/>
      <c r="D110" s="26"/>
      <c r="E110" s="26"/>
      <c r="F110" s="26"/>
      <c r="G110" s="25" t="s">
        <v>53</v>
      </c>
      <c r="H110" s="25" t="s">
        <v>9</v>
      </c>
      <c r="I110" s="19">
        <f>I111</f>
        <v>50000</v>
      </c>
      <c r="J110" s="1"/>
      <c r="K110" s="1"/>
    </row>
    <row r="111" spans="2:9" s="2" customFormat="1" ht="12.75">
      <c r="B111" s="28" t="s">
        <v>12</v>
      </c>
      <c r="C111" s="26"/>
      <c r="D111" s="26"/>
      <c r="E111" s="26"/>
      <c r="F111" s="26"/>
      <c r="G111" s="25" t="s">
        <v>53</v>
      </c>
      <c r="H111" s="25" t="s">
        <v>10</v>
      </c>
      <c r="I111" s="19">
        <v>50000</v>
      </c>
    </row>
    <row r="112" spans="2:9" s="2" customFormat="1" ht="12.75">
      <c r="B112" s="56" t="s">
        <v>116</v>
      </c>
      <c r="C112" s="26"/>
      <c r="D112" s="26"/>
      <c r="E112" s="26"/>
      <c r="F112" s="26"/>
      <c r="G112" s="57" t="s">
        <v>118</v>
      </c>
      <c r="H112" s="57"/>
      <c r="I112" s="19">
        <f>I113</f>
        <v>140616</v>
      </c>
    </row>
    <row r="113" spans="2:9" s="2" customFormat="1" ht="12.75">
      <c r="B113" s="56" t="s">
        <v>117</v>
      </c>
      <c r="C113" s="26"/>
      <c r="D113" s="26"/>
      <c r="E113" s="26"/>
      <c r="F113" s="26"/>
      <c r="G113" s="57" t="s">
        <v>119</v>
      </c>
      <c r="H113" s="57"/>
      <c r="I113" s="19">
        <f>I114</f>
        <v>140616</v>
      </c>
    </row>
    <row r="114" spans="2:9" s="2" customFormat="1" ht="25.5">
      <c r="B114" s="56" t="s">
        <v>101</v>
      </c>
      <c r="C114" s="26"/>
      <c r="D114" s="26"/>
      <c r="E114" s="26"/>
      <c r="F114" s="26"/>
      <c r="G114" s="57" t="s">
        <v>119</v>
      </c>
      <c r="H114" s="57" t="s">
        <v>7</v>
      </c>
      <c r="I114" s="19">
        <f>I115</f>
        <v>140616</v>
      </c>
    </row>
    <row r="115" spans="2:9" s="2" customFormat="1" ht="12.75">
      <c r="B115" s="56" t="s">
        <v>102</v>
      </c>
      <c r="C115" s="26"/>
      <c r="D115" s="26"/>
      <c r="E115" s="26"/>
      <c r="F115" s="26"/>
      <c r="G115" s="57" t="s">
        <v>119</v>
      </c>
      <c r="H115" s="57" t="s">
        <v>8</v>
      </c>
      <c r="I115" s="19">
        <v>140616</v>
      </c>
    </row>
    <row r="116" spans="2:9" s="2" customFormat="1" ht="12.75">
      <c r="B116" s="44" t="s">
        <v>60</v>
      </c>
      <c r="C116" s="40"/>
      <c r="D116" s="40"/>
      <c r="E116" s="40"/>
      <c r="F116" s="40"/>
      <c r="G116" s="45" t="s">
        <v>47</v>
      </c>
      <c r="H116" s="69"/>
      <c r="I116" s="42">
        <v>418608</v>
      </c>
    </row>
    <row r="117" spans="2:9" s="2" customFormat="1" ht="23.25" customHeight="1">
      <c r="B117" s="47" t="s">
        <v>61</v>
      </c>
      <c r="C117" s="40"/>
      <c r="D117" s="40"/>
      <c r="E117" s="40"/>
      <c r="F117" s="40"/>
      <c r="G117" s="45" t="s">
        <v>47</v>
      </c>
      <c r="H117" s="69" t="s">
        <v>9</v>
      </c>
      <c r="I117" s="42">
        <f>I118</f>
        <v>418608</v>
      </c>
    </row>
    <row r="118" spans="2:9" s="2" customFormat="1" ht="15.75" customHeight="1">
      <c r="B118" s="46" t="s">
        <v>62</v>
      </c>
      <c r="C118" s="40"/>
      <c r="D118" s="40"/>
      <c r="E118" s="40"/>
      <c r="F118" s="40"/>
      <c r="G118" s="45" t="s">
        <v>47</v>
      </c>
      <c r="H118" s="69" t="s">
        <v>10</v>
      </c>
      <c r="I118" s="42">
        <v>418608</v>
      </c>
    </row>
    <row r="119" spans="2:9" s="2" customFormat="1" ht="18" customHeight="1">
      <c r="B119" s="56" t="s">
        <v>120</v>
      </c>
      <c r="C119" s="40"/>
      <c r="D119" s="40"/>
      <c r="E119" s="40"/>
      <c r="F119" s="40"/>
      <c r="G119" s="57" t="s">
        <v>122</v>
      </c>
      <c r="H119" s="70"/>
      <c r="I119" s="42">
        <f>I120+I123</f>
        <v>500000</v>
      </c>
    </row>
    <row r="120" spans="2:9" s="2" customFormat="1" ht="15.75" customHeight="1">
      <c r="B120" s="56" t="s">
        <v>121</v>
      </c>
      <c r="C120" s="40"/>
      <c r="D120" s="40"/>
      <c r="E120" s="40"/>
      <c r="F120" s="40"/>
      <c r="G120" s="57" t="s">
        <v>123</v>
      </c>
      <c r="H120" s="70"/>
      <c r="I120" s="42">
        <f>I121</f>
        <v>300000</v>
      </c>
    </row>
    <row r="121" spans="2:9" s="2" customFormat="1" ht="15.75" customHeight="1">
      <c r="B121" s="56" t="s">
        <v>76</v>
      </c>
      <c r="C121" s="40"/>
      <c r="D121" s="40"/>
      <c r="E121" s="40"/>
      <c r="F121" s="40"/>
      <c r="G121" s="57" t="s">
        <v>123</v>
      </c>
      <c r="H121" s="70" t="s">
        <v>9</v>
      </c>
      <c r="I121" s="42">
        <f>I122</f>
        <v>300000</v>
      </c>
    </row>
    <row r="122" spans="2:9" s="2" customFormat="1" ht="15.75" customHeight="1">
      <c r="B122" s="56" t="s">
        <v>77</v>
      </c>
      <c r="C122" s="40"/>
      <c r="D122" s="40"/>
      <c r="E122" s="40"/>
      <c r="F122" s="40"/>
      <c r="G122" s="57" t="s">
        <v>123</v>
      </c>
      <c r="H122" s="70" t="s">
        <v>10</v>
      </c>
      <c r="I122" s="42">
        <v>300000</v>
      </c>
    </row>
    <row r="123" spans="2:9" s="2" customFormat="1" ht="30" customHeight="1">
      <c r="B123" s="56" t="s">
        <v>124</v>
      </c>
      <c r="C123" s="40"/>
      <c r="D123" s="40"/>
      <c r="E123" s="40"/>
      <c r="F123" s="40"/>
      <c r="G123" s="57" t="s">
        <v>125</v>
      </c>
      <c r="H123" s="70"/>
      <c r="I123" s="42">
        <f>I124</f>
        <v>200000</v>
      </c>
    </row>
    <row r="124" spans="2:9" s="2" customFormat="1" ht="15.75" customHeight="1">
      <c r="B124" s="56" t="s">
        <v>76</v>
      </c>
      <c r="C124" s="40"/>
      <c r="D124" s="40"/>
      <c r="E124" s="40"/>
      <c r="F124" s="40"/>
      <c r="G124" s="57" t="s">
        <v>125</v>
      </c>
      <c r="H124" s="70" t="s">
        <v>9</v>
      </c>
      <c r="I124" s="42">
        <f>I125</f>
        <v>200000</v>
      </c>
    </row>
    <row r="125" spans="2:9" s="2" customFormat="1" ht="15.75" customHeight="1">
      <c r="B125" s="56" t="s">
        <v>77</v>
      </c>
      <c r="C125" s="40"/>
      <c r="D125" s="40"/>
      <c r="E125" s="40"/>
      <c r="F125" s="40"/>
      <c r="G125" s="57" t="s">
        <v>125</v>
      </c>
      <c r="H125" s="70" t="s">
        <v>10</v>
      </c>
      <c r="I125" s="42">
        <v>200000</v>
      </c>
    </row>
    <row r="126" spans="2:9" s="2" customFormat="1" ht="30.75" customHeight="1">
      <c r="B126" s="47" t="s">
        <v>33</v>
      </c>
      <c r="C126" s="40"/>
      <c r="D126" s="40"/>
      <c r="E126" s="40"/>
      <c r="F126" s="40"/>
      <c r="G126" s="48" t="s">
        <v>54</v>
      </c>
      <c r="H126" s="69"/>
      <c r="I126" s="42">
        <f>I127</f>
        <v>68380</v>
      </c>
    </row>
    <row r="127" spans="2:11" ht="12.75">
      <c r="B127" s="18" t="s">
        <v>21</v>
      </c>
      <c r="C127" s="26"/>
      <c r="D127" s="26"/>
      <c r="E127" s="26"/>
      <c r="F127" s="26"/>
      <c r="G127" s="48" t="s">
        <v>54</v>
      </c>
      <c r="H127" s="25" t="s">
        <v>5</v>
      </c>
      <c r="I127" s="19">
        <f>I128</f>
        <v>68380</v>
      </c>
      <c r="J127" s="1"/>
      <c r="K127" s="1"/>
    </row>
    <row r="128" spans="2:9" s="2" customFormat="1" ht="18" customHeight="1">
      <c r="B128" s="18" t="s">
        <v>16</v>
      </c>
      <c r="C128" s="26"/>
      <c r="D128" s="26"/>
      <c r="E128" s="26"/>
      <c r="F128" s="26"/>
      <c r="G128" s="48" t="s">
        <v>54</v>
      </c>
      <c r="H128" s="25" t="s">
        <v>6</v>
      </c>
      <c r="I128" s="19">
        <v>68380</v>
      </c>
    </row>
    <row r="129" spans="2:9" s="2" customFormat="1" ht="18.75" customHeight="1">
      <c r="B129" s="18" t="s">
        <v>27</v>
      </c>
      <c r="C129" s="26"/>
      <c r="D129" s="26"/>
      <c r="E129" s="26"/>
      <c r="F129" s="26"/>
      <c r="G129" s="25" t="s">
        <v>39</v>
      </c>
      <c r="H129" s="25"/>
      <c r="I129" s="19">
        <f>I130</f>
        <v>300000</v>
      </c>
    </row>
    <row r="130" spans="2:11" ht="17.25" customHeight="1">
      <c r="B130" s="18" t="s">
        <v>11</v>
      </c>
      <c r="C130" s="26"/>
      <c r="D130" s="26"/>
      <c r="E130" s="26"/>
      <c r="F130" s="26"/>
      <c r="G130" s="25" t="s">
        <v>39</v>
      </c>
      <c r="H130" s="25" t="s">
        <v>9</v>
      </c>
      <c r="I130" s="19">
        <f>I131</f>
        <v>300000</v>
      </c>
      <c r="J130" s="1"/>
      <c r="K130" s="1"/>
    </row>
    <row r="131" spans="2:11" ht="15.75" customHeight="1">
      <c r="B131" s="18" t="s">
        <v>12</v>
      </c>
      <c r="C131" s="26"/>
      <c r="D131" s="26"/>
      <c r="E131" s="26"/>
      <c r="F131" s="26"/>
      <c r="G131" s="25" t="s">
        <v>39</v>
      </c>
      <c r="H131" s="25" t="s">
        <v>10</v>
      </c>
      <c r="I131" s="19">
        <v>300000</v>
      </c>
      <c r="J131" s="1"/>
      <c r="K131" s="1"/>
    </row>
    <row r="132" spans="2:11" ht="15.75" customHeight="1">
      <c r="B132" s="56" t="s">
        <v>126</v>
      </c>
      <c r="C132" s="26"/>
      <c r="D132" s="26"/>
      <c r="E132" s="26"/>
      <c r="F132" s="26"/>
      <c r="G132" s="25" t="s">
        <v>38</v>
      </c>
      <c r="H132" s="25"/>
      <c r="I132" s="19">
        <f>I133+I135</f>
        <v>343158</v>
      </c>
      <c r="J132" s="1"/>
      <c r="K132" s="1"/>
    </row>
    <row r="133" spans="2:11" ht="26.25" customHeight="1">
      <c r="B133" s="18" t="s">
        <v>17</v>
      </c>
      <c r="C133" s="24"/>
      <c r="D133" s="24"/>
      <c r="E133" s="24"/>
      <c r="F133" s="24"/>
      <c r="G133" s="25" t="s">
        <v>38</v>
      </c>
      <c r="H133" s="25" t="s">
        <v>7</v>
      </c>
      <c r="I133" s="19">
        <f>I134</f>
        <v>333158</v>
      </c>
      <c r="J133" s="1"/>
      <c r="K133" s="1"/>
    </row>
    <row r="134" spans="2:9" s="2" customFormat="1" ht="18.75" customHeight="1">
      <c r="B134" s="18" t="s">
        <v>18</v>
      </c>
      <c r="C134" s="24"/>
      <c r="D134" s="24"/>
      <c r="E134" s="24"/>
      <c r="F134" s="24"/>
      <c r="G134" s="25" t="s">
        <v>38</v>
      </c>
      <c r="H134" s="25" t="s">
        <v>8</v>
      </c>
      <c r="I134" s="19">
        <v>333158</v>
      </c>
    </row>
    <row r="135" spans="2:9" s="2" customFormat="1" ht="15.75" customHeight="1">
      <c r="B135" s="28" t="s">
        <v>11</v>
      </c>
      <c r="C135" s="26"/>
      <c r="D135" s="26"/>
      <c r="E135" s="26"/>
      <c r="F135" s="26"/>
      <c r="G135" s="25" t="s">
        <v>38</v>
      </c>
      <c r="H135" s="25" t="s">
        <v>9</v>
      </c>
      <c r="I135" s="19">
        <f>I136</f>
        <v>10000</v>
      </c>
    </row>
    <row r="136" spans="2:9" s="2" customFormat="1" ht="13.5" customHeight="1" thickBot="1">
      <c r="B136" s="32" t="s">
        <v>12</v>
      </c>
      <c r="C136" s="33"/>
      <c r="D136" s="33"/>
      <c r="E136" s="33"/>
      <c r="F136" s="33"/>
      <c r="G136" s="34" t="s">
        <v>38</v>
      </c>
      <c r="H136" s="34" t="s">
        <v>10</v>
      </c>
      <c r="I136" s="35">
        <v>10000</v>
      </c>
    </row>
    <row r="137" spans="2:11" ht="13.5" thickBot="1">
      <c r="B137" s="28" t="s">
        <v>11</v>
      </c>
      <c r="G137" s="34" t="s">
        <v>131</v>
      </c>
      <c r="H137" s="34" t="s">
        <v>9</v>
      </c>
      <c r="I137" s="35">
        <f>I138</f>
        <v>293000</v>
      </c>
      <c r="J137" s="1"/>
      <c r="K137" s="1"/>
    </row>
    <row r="138" spans="2:11" ht="20.25" customHeight="1" thickBot="1">
      <c r="B138" s="32" t="s">
        <v>12</v>
      </c>
      <c r="G138" s="34" t="s">
        <v>131</v>
      </c>
      <c r="H138" s="34" t="s">
        <v>10</v>
      </c>
      <c r="I138" s="71">
        <v>293000</v>
      </c>
      <c r="J138" s="1"/>
      <c r="K138" s="1"/>
    </row>
    <row r="139" spans="2:11" ht="18" customHeight="1">
      <c r="B139" s="44" t="s">
        <v>132</v>
      </c>
      <c r="G139" s="55" t="s">
        <v>43</v>
      </c>
      <c r="H139" s="55"/>
      <c r="I139" s="42">
        <f>I140</f>
        <v>225000</v>
      </c>
      <c r="J139" s="1"/>
      <c r="K139" s="1"/>
    </row>
    <row r="140" spans="2:11" ht="12.75">
      <c r="B140" s="46" t="s">
        <v>61</v>
      </c>
      <c r="G140" s="55" t="s">
        <v>43</v>
      </c>
      <c r="H140" s="55" t="s">
        <v>9</v>
      </c>
      <c r="I140" s="42">
        <f>I141</f>
        <v>225000</v>
      </c>
      <c r="J140" s="1"/>
      <c r="K140" s="1"/>
    </row>
    <row r="141" spans="2:11" ht="13.5" thickBot="1">
      <c r="B141" s="32" t="s">
        <v>12</v>
      </c>
      <c r="G141" s="55" t="s">
        <v>43</v>
      </c>
      <c r="H141" s="55" t="s">
        <v>10</v>
      </c>
      <c r="I141" s="42">
        <v>225000</v>
      </c>
      <c r="J141" s="1"/>
      <c r="K141" s="1"/>
    </row>
    <row r="142" spans="2:11" ht="24.75" customHeight="1">
      <c r="B142" s="1"/>
      <c r="G142" s="1"/>
      <c r="H142" s="1"/>
      <c r="I142" s="1"/>
      <c r="J142" s="1"/>
      <c r="K142" s="1"/>
    </row>
    <row r="143" spans="2:11" ht="12.75">
      <c r="B143" s="1"/>
      <c r="G143" s="1"/>
      <c r="H143" s="1"/>
      <c r="I143" s="1"/>
      <c r="J143" s="1"/>
      <c r="K143" s="1"/>
    </row>
    <row r="144" spans="2:11" ht="12.75">
      <c r="B144" s="1"/>
      <c r="G144" s="1"/>
      <c r="H144" s="1"/>
      <c r="I144" s="1"/>
      <c r="J144" s="1"/>
      <c r="K144" s="1"/>
    </row>
    <row r="145" spans="2:11" ht="18.75" customHeight="1">
      <c r="B145" s="1"/>
      <c r="G145" s="1"/>
      <c r="H145" s="1"/>
      <c r="I145" s="1"/>
      <c r="J145" s="1"/>
      <c r="K145" s="1"/>
    </row>
    <row r="146" spans="2:11" ht="18" customHeight="1">
      <c r="B146" s="1"/>
      <c r="G146" s="1"/>
      <c r="H146" s="1"/>
      <c r="I146" s="1"/>
      <c r="J146" s="1"/>
      <c r="K146" s="1"/>
    </row>
    <row r="147" spans="10:11" ht="15" customHeight="1">
      <c r="J147" s="1"/>
      <c r="K147" s="1"/>
    </row>
    <row r="148" spans="2:9" s="2" customFormat="1" ht="12.75">
      <c r="B148" s="5"/>
      <c r="C148" s="1"/>
      <c r="D148" s="1"/>
      <c r="E148" s="1"/>
      <c r="F148" s="1"/>
      <c r="G148" s="9"/>
      <c r="H148" s="7"/>
      <c r="I148" s="7"/>
    </row>
    <row r="149" ht="12.75">
      <c r="K149" s="9"/>
    </row>
  </sheetData>
  <sheetProtection/>
  <mergeCells count="8">
    <mergeCell ref="B10:L10"/>
    <mergeCell ref="H1:K8"/>
    <mergeCell ref="H9:K9"/>
    <mergeCell ref="B11:L13"/>
    <mergeCell ref="B15:B17"/>
    <mergeCell ref="G15:G17"/>
    <mergeCell ref="H15:H17"/>
    <mergeCell ref="I15:I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2019-12-05T11:58:12Z</cp:lastPrinted>
  <dcterms:created xsi:type="dcterms:W3CDTF">2009-02-03T11:21:42Z</dcterms:created>
  <dcterms:modified xsi:type="dcterms:W3CDTF">2019-12-06T07:00:26Z</dcterms:modified>
  <cp:category/>
  <cp:version/>
  <cp:contentType/>
  <cp:contentStatus/>
</cp:coreProperties>
</file>