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9440" windowHeight="7875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4" i="1"/>
  <c r="E15" i="1"/>
  <c r="E16" i="1"/>
  <c r="E17" i="1"/>
  <c r="E18" i="1"/>
  <c r="E20" i="1"/>
  <c r="E21" i="1"/>
  <c r="E22" i="1"/>
  <c r="E23" i="1"/>
  <c r="E24" i="1"/>
  <c r="E6" i="1"/>
  <c r="D17" i="1"/>
  <c r="D20" i="1" l="1"/>
  <c r="D14" i="1"/>
  <c r="D8" i="1" s="1"/>
  <c r="D7" i="1" s="1"/>
  <c r="D6" i="1" s="1"/>
  <c r="D11" i="1"/>
  <c r="D9" i="1"/>
</calcChain>
</file>

<file path=xl/sharedStrings.xml><?xml version="1.0" encoding="utf-8"?>
<sst xmlns="http://schemas.openxmlformats.org/spreadsheetml/2006/main" count="42" uniqueCount="42">
  <si>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</si>
  <si>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</si>
  <si>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</si>
  <si>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</si>
  <si>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</si>
  <si>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</si>
  <si>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</si>
  <si>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</si>
  <si>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</si>
  <si>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</si>
  <si>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</si>
  <si>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</si>
  <si>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</si>
  <si>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</si>
  <si>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</si>
  <si>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</si>
  <si>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Налоги на совокупный доход всего, в том числе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</si>
  <si>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</si>
  <si>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</si>
  <si>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000 1 05 00000 00 0000 000</t>
  </si>
  <si>
    <t>000 1 05 01000 00 0000 110</t>
  </si>
  <si>
    <t>000 1 05 03000 00 0000 110</t>
  </si>
  <si>
    <t>Налоги на имущество, в том числе</t>
  </si>
  <si>
    <t>000 1 06 06000 00 0000 110</t>
  </si>
  <si>
    <t>Налог на имущество физических лиц</t>
  </si>
  <si>
    <t>000 1 06 00000 00 0000 110</t>
  </si>
  <si>
    <t>000 1 06 01000 00 0000 110</t>
  </si>
  <si>
    <t>Земельный налог</t>
  </si>
  <si>
    <t>Прочие доходы от продажи материальных и нематериальных активов</t>
  </si>
  <si>
    <t>Доходы от продажи имущества, находящегося в муниципальной собственности</t>
  </si>
  <si>
    <t>Доходы от продажи земельных участков</t>
  </si>
  <si>
    <t>000 1 14 02000 00 0000 410</t>
  </si>
  <si>
    <t>000 1 14 06000 00 0000 430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</si>
  <si>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</si>
  <si>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    000 2 19 00000 00 0000 000 </t>
  </si>
  <si>
    <t xml:space="preserve"> ИСПОЛНЕНИЕ ПОСТУПЛЕНИЯ ДОХОДОВ БЮДЖЕТА СЕЛЬСКОГО ПОСЕЛЕНИЯ "ПОСЕЛОК ДЕТЧИНО" ПО КОДАМ КЛАССИФИКАЦИИ ДОХОДОВ БЮДЖЕТОВ БЮДЖЕТНОЙ СИСТЕМЫ РОССИЙСКОЙ ФЕДЕРАЦИИ ЗА 1 КВАРТАЛ 2019 ГОДА</t>
  </si>
  <si>
    <t>% исполнения</t>
  </si>
  <si>
    <t>Утверждено на 2019 год</t>
  </si>
  <si>
    <t>Исполнено за  1 квартал 2019 год</t>
  </si>
  <si>
    <t>Доходы от оказания платных услуг и компенсации затрат государства</t>
  </si>
  <si>
    <t>000 1 13 00000 00 0000 000</t>
  </si>
  <si>
    <t>Приложение   № 1                                                                    к решению Поселкового Собрания сельского поселения "Поселок Детчино"  «Об исполнении   бюджета сельского поселения «Поселок Детчино» за 1 квартал 2019 года»                                                                    от "01" августа 2019 года  №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</si>
</sst>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wrapText="1"/>
    </xf>
    <xf numFmtId="2" fontId="5" fillId="0" borderId="1" xfId="1" applyNumberFormat="1" applyFont="1" applyBorder="1" applyAlignment="1">
      <alignment horizontal="right" wrapText="1"/>
    </xf>
    <xf numFmtId="165" fontId="6" fillId="0" borderId="1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zoomScale="80" zoomScaleNormal="80" workbookViewId="0">
      <selection activeCell="B1" sqref="B1"/>
    </sheetView>
  </sheetViews>
  <sheetFormatPr defaultRowHeight="15" x14ac:dyDescent="0.25"/>
  <cols>
    <col min="1" max="1" width="43.42578125" customWidth="1"/>
    <col min="2" max="2" width="35.28515625" customWidth="1"/>
    <col min="3" max="3" width="21" customWidth="1"/>
    <col min="4" max="4" width="20.140625" bestFit="1" customWidth="1"/>
    <col min="5" max="5" width="20.28515625" customWidth="1"/>
  </cols>
  <sheetData>
    <row r="1" spans="1:5" ht="111" customHeight="1" x14ac:dyDescent="0.25">
      <c r="A1" s="1"/>
      <c r="C1" s="29" t="s">
        <v>41</v>
      </c>
      <c r="D1" s="28"/>
      <c r="E1" s="28"/>
    </row>
    <row r="2" spans="1:5" ht="17.25" customHeight="1" x14ac:dyDescent="0.25">
      <c r="A2" s="5"/>
      <c r="B2" s="5"/>
      <c r="C2" s="5"/>
    </row>
    <row r="3" spans="1:5" ht="65.45" customHeight="1" x14ac:dyDescent="0.25">
      <c r="A3" s="27" t="s">
        <v>35</v>
      </c>
      <c r="B3" s="27"/>
      <c r="C3" s="27"/>
      <c r="D3" s="28"/>
      <c r="E3" s="28"/>
    </row>
    <row r="4" spans="1:5" ht="21" customHeight="1" x14ac:dyDescent="0.25">
      <c r="C4" s="2"/>
      <c r="E4" s="2" t="s">
        <v>6</v>
      </c>
    </row>
    <row r="5" spans="1:5" ht="54" customHeight="1" x14ac:dyDescent="0.25">
      <c r="A5" s="11" t="s">
        <v>0</v>
      </c>
      <c r="B5" s="11" t="s">
        <v>10</v>
      </c>
      <c r="C5" s="11" t="s">
        <v>37</v>
      </c>
      <c r="D5" s="12" t="s">
        <v>38</v>
      </c>
      <c r="E5" s="12" t="s">
        <v>36</v>
      </c>
    </row>
    <row r="6" spans="1:5" ht="23.25" customHeight="1" x14ac:dyDescent="0.3">
      <c r="A6" s="13" t="s">
        <v>1</v>
      </c>
      <c r="B6" s="14"/>
      <c r="C6" s="6">
        <v>42514788</v>
      </c>
      <c r="D6" s="21">
        <f>D7+D23+D24</f>
        <v>6473259.6199999992</v>
      </c>
      <c r="E6" s="26">
        <f>D6/C6*100</f>
        <v>15.225901208774694</v>
      </c>
    </row>
    <row r="7" spans="1:5" ht="22.15" customHeight="1" x14ac:dyDescent="0.3">
      <c r="A7" s="15" t="s">
        <v>9</v>
      </c>
      <c r="B7" s="4" t="s">
        <v>11</v>
      </c>
      <c r="C7" s="7">
        <v>21464539.07</v>
      </c>
      <c r="D7" s="21">
        <f>D8+D17</f>
        <v>3274950.4499999997</v>
      </c>
      <c r="E7" s="26">
        <f t="shared" ref="E7:E24" si="0">D7/C7*100</f>
        <v>15.257492552342983</v>
      </c>
    </row>
    <row r="8" spans="1:5" ht="22.9" customHeight="1" x14ac:dyDescent="0.3">
      <c r="A8" s="15" t="s">
        <v>8</v>
      </c>
      <c r="B8" s="3"/>
      <c r="C8" s="8">
        <v>17614539.07</v>
      </c>
      <c r="D8" s="21">
        <f>D9+D11+D14</f>
        <v>2937004.55</v>
      </c>
      <c r="E8" s="26">
        <f t="shared" si="0"/>
        <v>16.673751940532611</v>
      </c>
    </row>
    <row r="9" spans="1:5" ht="36" customHeight="1" x14ac:dyDescent="0.3">
      <c r="A9" s="15" t="s">
        <v>5</v>
      </c>
      <c r="B9" s="4" t="s">
        <v>12</v>
      </c>
      <c r="C9" s="8">
        <v>2405000</v>
      </c>
      <c r="D9" s="21">
        <f>D10</f>
        <v>565668.4</v>
      </c>
      <c r="E9" s="26">
        <f t="shared" si="0"/>
        <v>23.520515592515594</v>
      </c>
    </row>
    <row r="10" spans="1:5" ht="21" customHeight="1" x14ac:dyDescent="0.3">
      <c r="A10" s="16" t="s">
        <v>4</v>
      </c>
      <c r="B10" s="3" t="s">
        <v>13</v>
      </c>
      <c r="C10" s="9">
        <v>2405000</v>
      </c>
      <c r="D10" s="20">
        <v>565668.4</v>
      </c>
      <c r="E10" s="26">
        <f t="shared" si="0"/>
        <v>23.520515592515594</v>
      </c>
    </row>
    <row r="11" spans="1:5" ht="40.5" customHeight="1" x14ac:dyDescent="0.3">
      <c r="A11" s="15" t="s">
        <v>16</v>
      </c>
      <c r="B11" s="4" t="s">
        <v>19</v>
      </c>
      <c r="C11" s="8">
        <v>4072000</v>
      </c>
      <c r="D11" s="21">
        <f>D12</f>
        <v>773041.91</v>
      </c>
      <c r="E11" s="26">
        <f t="shared" si="0"/>
        <v>18.98432981335953</v>
      </c>
    </row>
    <row r="12" spans="1:5" ht="56.25" x14ac:dyDescent="0.3">
      <c r="A12" s="16" t="s">
        <v>17</v>
      </c>
      <c r="B12" s="3" t="s">
        <v>20</v>
      </c>
      <c r="C12" s="10">
        <v>4072000</v>
      </c>
      <c r="D12" s="20">
        <v>773041.91</v>
      </c>
      <c r="E12" s="26">
        <f t="shared" si="0"/>
        <v>18.98432981335953</v>
      </c>
    </row>
    <row r="13" spans="1:5" ht="18.600000000000001" customHeight="1" x14ac:dyDescent="0.3">
      <c r="A13" s="16" t="s">
        <v>18</v>
      </c>
      <c r="B13" s="3" t="s">
        <v>21</v>
      </c>
      <c r="C13" s="10">
        <v>0</v>
      </c>
      <c r="D13" s="20"/>
      <c r="E13" s="26"/>
    </row>
    <row r="14" spans="1:5" ht="43.5" customHeight="1" x14ac:dyDescent="0.3">
      <c r="A14" s="15" t="s">
        <v>22</v>
      </c>
      <c r="B14" s="4" t="s">
        <v>25</v>
      </c>
      <c r="C14" s="8">
        <v>11137539.07</v>
      </c>
      <c r="D14" s="22">
        <f>D15+D16</f>
        <v>1598294.24</v>
      </c>
      <c r="E14" s="26">
        <f t="shared" si="0"/>
        <v>14.350515225622459</v>
      </c>
    </row>
    <row r="15" spans="1:5" ht="23.25" customHeight="1" x14ac:dyDescent="0.3">
      <c r="A15" s="16" t="s">
        <v>24</v>
      </c>
      <c r="B15" s="3" t="s">
        <v>26</v>
      </c>
      <c r="C15" s="10">
        <v>737539.07</v>
      </c>
      <c r="D15" s="20">
        <v>33789.99</v>
      </c>
      <c r="E15" s="26">
        <f t="shared" si="0"/>
        <v>4.5814508511393166</v>
      </c>
    </row>
    <row r="16" spans="1:5" ht="20.25" customHeight="1" x14ac:dyDescent="0.3">
      <c r="A16" s="16" t="s">
        <v>27</v>
      </c>
      <c r="B16" s="3" t="s">
        <v>23</v>
      </c>
      <c r="C16" s="10">
        <v>10400000</v>
      </c>
      <c r="D16" s="20">
        <v>1564504.25</v>
      </c>
      <c r="E16" s="26">
        <f t="shared" si="0"/>
        <v>15.043310096153848</v>
      </c>
    </row>
    <row r="17" spans="1:5" ht="20.45" customHeight="1" x14ac:dyDescent="0.3">
      <c r="A17" s="15" t="s">
        <v>7</v>
      </c>
      <c r="B17" s="3"/>
      <c r="C17" s="8">
        <v>3850000</v>
      </c>
      <c r="D17" s="21">
        <f>D18+D19</f>
        <v>337945.9</v>
      </c>
      <c r="E17" s="26">
        <f t="shared" si="0"/>
        <v>8.7778155844155847</v>
      </c>
    </row>
    <row r="18" spans="1:5" ht="54" customHeight="1" x14ac:dyDescent="0.3">
      <c r="A18" s="16" t="s">
        <v>2</v>
      </c>
      <c r="B18" s="3" t="s">
        <v>14</v>
      </c>
      <c r="C18" s="10">
        <v>1350000</v>
      </c>
      <c r="D18" s="24">
        <v>332565.90000000002</v>
      </c>
      <c r="E18" s="26">
        <f t="shared" si="0"/>
        <v>24.634511111111113</v>
      </c>
    </row>
    <row r="19" spans="1:5" ht="39.75" customHeight="1" x14ac:dyDescent="0.3">
      <c r="A19" s="16" t="s">
        <v>39</v>
      </c>
      <c r="B19" s="3" t="s">
        <v>40</v>
      </c>
      <c r="C19" s="25">
        <v>0</v>
      </c>
      <c r="D19" s="24">
        <v>5380</v>
      </c>
      <c r="E19" s="26"/>
    </row>
    <row r="20" spans="1:5" ht="53.25" customHeight="1" x14ac:dyDescent="0.3">
      <c r="A20" s="15" t="s">
        <v>28</v>
      </c>
      <c r="B20" s="3"/>
      <c r="C20" s="8">
        <v>2500000</v>
      </c>
      <c r="D20" s="20">
        <f>D21+D22</f>
        <v>0</v>
      </c>
      <c r="E20" s="26">
        <f t="shared" si="0"/>
        <v>0</v>
      </c>
    </row>
    <row r="21" spans="1:5" ht="53.25" customHeight="1" x14ac:dyDescent="0.3">
      <c r="A21" s="16" t="s">
        <v>29</v>
      </c>
      <c r="B21" s="3" t="s">
        <v>31</v>
      </c>
      <c r="C21" s="10">
        <v>2000000</v>
      </c>
      <c r="D21" s="20">
        <v>0</v>
      </c>
      <c r="E21" s="26">
        <f t="shared" si="0"/>
        <v>0</v>
      </c>
    </row>
    <row r="22" spans="1:5" ht="38.450000000000003" customHeight="1" x14ac:dyDescent="0.3">
      <c r="A22" s="16" t="s">
        <v>30</v>
      </c>
      <c r="B22" s="3" t="s">
        <v>32</v>
      </c>
      <c r="C22" s="10">
        <v>500000</v>
      </c>
      <c r="D22" s="20">
        <v>0</v>
      </c>
      <c r="E22" s="26">
        <f t="shared" si="0"/>
        <v>0</v>
      </c>
    </row>
    <row r="23" spans="1:5" ht="37.5" customHeight="1" x14ac:dyDescent="0.3">
      <c r="A23" s="16" t="s">
        <v>3</v>
      </c>
      <c r="B23" s="4" t="s">
        <v>15</v>
      </c>
      <c r="C23" s="8">
        <v>21123910.760000002</v>
      </c>
      <c r="D23" s="23">
        <v>3271971</v>
      </c>
      <c r="E23" s="26">
        <f t="shared" si="0"/>
        <v>15.489418778438353</v>
      </c>
    </row>
    <row r="24" spans="1:5" ht="66" x14ac:dyDescent="0.3">
      <c r="A24" s="17" t="s">
        <v>33</v>
      </c>
      <c r="B24" s="18" t="s">
        <v>34</v>
      </c>
      <c r="C24" s="19">
        <v>-73661.83</v>
      </c>
      <c r="D24" s="19">
        <v>-73661.83</v>
      </c>
      <c r="E24" s="26">
        <f t="shared" si="0"/>
        <v>100</v>
      </c>
    </row>
  </sheetData>
  <mergeCells count="2">
    <mergeCell ref="A3:E3"/>
    <mergeCell ref="C1:E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69" firstPageNumber="15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2019-08-01T11:55:07Z</cp:lastPrinted>
  <dcterms:created xsi:type="dcterms:W3CDTF">2017-10-23T09:06:05Z</dcterms:created>
  <dcterms:modified xsi:type="dcterms:W3CDTF">2019-08-02T11:03:59Z</dcterms:modified>
</cp:coreProperties>
</file>