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25" windowWidth="19440" windowHeight="7875"/>
  </bookViews>
  <sheets>
    <sheet name="2019" sheetId="1" r:id="rId1"/>
    <sheet name="2020-2021" sheetId="2" r:id="rId2"/>
  </sheets>
  <calcPr calcId="144525"/>
</workbook>
</file>

<file path=xl/calcChain.xml><?xml version="1.0" encoding="utf-8"?>
<calcChain xmlns="http://schemas.openxmlformats.org/spreadsheetml/2006/main">
  <c r="D21" i="2" l="1"/>
  <c r="D18" i="2" s="1"/>
  <c r="C21" i="2"/>
  <c r="C18" i="2" s="1"/>
  <c r="C19" i="1"/>
  <c r="C17" i="1" s="1"/>
  <c r="C14" i="1" l="1"/>
  <c r="D15" i="2" l="1"/>
  <c r="D12" i="2"/>
  <c r="D10" i="2"/>
  <c r="C15" i="2"/>
  <c r="C12" i="2"/>
  <c r="C10" i="2"/>
  <c r="C11" i="1"/>
  <c r="C9" i="1"/>
  <c r="D9" i="2" l="1"/>
  <c r="D8" i="2" s="1"/>
  <c r="D7" i="2" s="1"/>
  <c r="C9" i="2"/>
  <c r="C8" i="1"/>
  <c r="C7" i="1" s="1"/>
  <c r="C6" i="1" s="1"/>
  <c r="C8" i="2" l="1"/>
  <c r="C7" i="2" s="1"/>
</calcChain>
</file>

<file path=xl/sharedStrings.xml><?xml version="1.0" encoding="utf-8"?>
<sst xmlns="http://schemas.openxmlformats.org/spreadsheetml/2006/main" count="75" uniqueCount="42">
  <si>
    <t>Наименование источника доходов</t>
  </si>
  <si>
    <t>ДОХОДЫ ВСЕГО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</si>
  <si>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</si>
  <si>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</si>
  <si>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 на доходы физических лиц</t>
  </si>
  <si>
    <t>Налоги на прибыль, доходы, всего, в том числе</t>
  </si>
  <si>
    <t>( рублей)</t>
  </si>
  <si>
    <t xml:space="preserve">НЕНАЛОГОВЫЕ ДОХОДЫ   </t>
  </si>
  <si>
    <t xml:space="preserve">НАЛОГОВЫЕ ДОХОДЫ   </t>
  </si>
  <si>
    <t xml:space="preserve">НАЛОГОВЫЕ И НЕНАЛОГОВЫЕ ДОХОДЫ </t>
  </si>
  <si>
    <t>Код бюджетной классификации Российской Федерации</t>
  </si>
  <si>
    <t>000 1 00 00000 00 0000 000</t>
  </si>
  <si>
    <t>000 1 01 00000 00 0000 000</t>
  </si>
  <si>
    <t>000 1 01 02000 00 0000 110</t>
  </si>
  <si>
    <t>000 1 11 00000 00 0000 000</t>
  </si>
  <si>
    <t>000 2 00 00000 00 0000 000</t>
  </si>
  <si>
    <t>Налоги на совокупный доход всего, в том числе</t>
  </si>
  <si>
    <t>Единый налог, взимаемый в связи с применением упрощенной системы налогообложения</t>
  </si>
  <si>
    <t>Единый сельскохозяйственный налог</t>
  </si>
  <si>
    <t>000 1 05 00000 00 0000 000</t>
  </si>
  <si>
    <t>000 1 05 01000 00 0000 110</t>
  </si>
  <si>
    <t>000 1 05 03000 00 0000 110</t>
  </si>
  <si>
    <t>Налоги на имущество, в том числе</t>
  </si>
  <si>
    <t>000 1 06 06000 00 0000 110</t>
  </si>
  <si>
    <t>Налог на имущество физических лиц</t>
  </si>
  <si>
    <t>000 1 06 00000 00 0000 110</t>
  </si>
  <si>
    <t>000 1 06 01000 00 0000 110</t>
  </si>
  <si>
    <t>Земельный налог</t>
  </si>
  <si>
    <t xml:space="preserve"> 2019 год</t>
  </si>
  <si>
    <t xml:space="preserve"> 2020 год</t>
  </si>
  <si>
    <t>Прочие доходы от продажи материальных и нематериальных активов</t>
  </si>
  <si>
    <t>Доходы от продажи имущества, находящегося в муниципальной собственности</t>
  </si>
  <si>
    <t>Доходы от продажи земельных участков</t>
  </si>
  <si>
    <t>000 1 14 02000 00 0000 410</t>
  </si>
  <si>
    <t>000 1 14 06000 00 0000 430</t>
  </si>
  <si>
    <t>Штрафные санкции, возмещение ущерба</t>
  </si>
  <si>
    <t>000 1 16 00000 00 0000 000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</si>
  <si>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НА 2019 ГОД </t>
  </si>
  <si>
    <t xml:space="preserve"> ПОСТУПЛЕНИЯ ДОХОДОВ БЮДЖЕТА СЕЛЬСКОГО ПОСЕЛЕНИЯ "ПОСЕЛОК ДЕТЧИНО" ПО КОДАМ КЛАССИФИКАЦИИ ДОХОДОВ БЮДЖЕТОВ БЮДЖЕТНОЙ СИСТЕМЫ РОССИЙСКОЙ ФЕДЕРАЦИИ НА  ПЛАНОВЫЙ ПЕРИОД 2020 И 2021 ГОДОВ </t>
  </si>
  <si>
    <t xml:space="preserve"> 2021 год</t>
  </si>
  <si>
    <t>Приложение   № 5                                                                    к решению Поселкового Собрания сельского поселения "Поселок Детчино" "О бюджете сельского поселения "Поселок Детчино" на 2019 год и плановый  период 2020 и 2021 годов"                                №50 от 12.12.2018 года</t>
  </si>
  <si>
    <t>Приложение   № 4                                                                    к решению Поселкового Собрания сельского поселения "Поселок Детчино" "О бюджете сельского поселения "Поселок Детчино" на 2019 год и плановый  период 2020 и 2021 годов"                                №50 от 12.12.2018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</si>
</sst>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16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0" fontId="5" fillId="0" borderId="4" xfId="0" applyFont="1" applyBorder="1" applyAlignment="1">
      <alignment wrapText="1"/>
    </xf>
    <xf numFmtId="43" fontId="5" fillId="0" borderId="5" xfId="1" applyNumberFormat="1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43" fontId="6" fillId="0" borderId="5" xfId="1" applyNumberFormat="1" applyFont="1" applyBorder="1" applyAlignment="1">
      <alignment horizontal="right" wrapText="1"/>
    </xf>
    <xf numFmtId="43" fontId="5" fillId="0" borderId="5" xfId="1" applyNumberFormat="1" applyFont="1" applyFill="1" applyBorder="1" applyAlignment="1">
      <alignment horizontal="right" wrapText="1"/>
    </xf>
    <xf numFmtId="0" fontId="5" fillId="0" borderId="6" xfId="0" applyFont="1" applyBorder="1" applyAlignment="1">
      <alignment wrapText="1"/>
    </xf>
    <xf numFmtId="43" fontId="5" fillId="0" borderId="7" xfId="1" applyNumberFormat="1" applyFont="1" applyBorder="1" applyAlignment="1">
      <alignment horizontal="right" wrapText="1"/>
    </xf>
    <xf numFmtId="43" fontId="6" fillId="0" borderId="5" xfId="1" applyNumberFormat="1" applyFont="1" applyFill="1" applyBorder="1" applyAlignment="1">
      <alignment horizontal="right" wrapText="1"/>
    </xf>
    <xf numFmtId="43" fontId="7" fillId="0" borderId="3" xfId="0" applyNumberFormat="1" applyFont="1" applyFill="1" applyBorder="1" applyAlignment="1">
      <alignment horizontal="right" wrapText="1"/>
    </xf>
    <xf numFmtId="0" fontId="7" fillId="0" borderId="8" xfId="0" applyFont="1" applyBorder="1" applyAlignment="1">
      <alignment horizontal="right" wrapText="1"/>
    </xf>
    <xf numFmtId="49" fontId="9" fillId="0" borderId="9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1" xfId="0" applyFont="1" applyBorder="1" applyAlignment="1">
      <alignment wrapText="1"/>
    </xf>
    <xf numFmtId="49" fontId="9" fillId="0" borderId="12" xfId="0" applyNumberFormat="1" applyFont="1" applyFill="1" applyBorder="1" applyAlignment="1">
      <alignment horizontal="center"/>
    </xf>
    <xf numFmtId="43" fontId="6" fillId="0" borderId="13" xfId="1" applyNumberFormat="1" applyFont="1" applyBorder="1" applyAlignment="1">
      <alignment horizontal="right" wrapText="1"/>
    </xf>
    <xf numFmtId="0" fontId="6" fillId="0" borderId="6" xfId="0" applyFont="1" applyBorder="1" applyAlignment="1">
      <alignment wrapText="1"/>
    </xf>
    <xf numFmtId="0" fontId="5" fillId="0" borderId="11" xfId="0" applyFont="1" applyBorder="1" applyAlignment="1">
      <alignment wrapText="1"/>
    </xf>
    <xf numFmtId="43" fontId="5" fillId="0" borderId="13" xfId="1" applyNumberFormat="1" applyFont="1" applyBorder="1" applyAlignment="1">
      <alignment horizontal="right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zoomScale="80" zoomScaleNormal="80" workbookViewId="0">
      <selection activeCell="B1" sqref="B1:C1"/>
    </sheetView>
  </sheetViews>
  <sheetFormatPr defaultRowHeight="15" x14ac:dyDescent="0.25"/>
  <cols>
    <col min="1" max="1" width="69.28515625" customWidth="1"/>
    <col min="2" max="2" width="36.42578125" customWidth="1"/>
    <col min="3" max="3" width="25.28515625" customWidth="1"/>
  </cols>
  <sheetData>
    <row r="1" spans="1:4" ht="136.5" customHeight="1" x14ac:dyDescent="0.25">
      <c r="A1" s="5"/>
      <c r="B1" s="31" t="s">
        <v>41</v>
      </c>
      <c r="C1" s="31"/>
    </row>
    <row r="2" spans="1:4" ht="43.5" customHeight="1" x14ac:dyDescent="0.25">
      <c r="A2" s="22"/>
      <c r="B2" s="22"/>
      <c r="C2" s="22"/>
    </row>
    <row r="3" spans="1:4" ht="65.45" customHeight="1" x14ac:dyDescent="0.25">
      <c r="A3" s="30" t="s">
        <v>37</v>
      </c>
      <c r="B3" s="30"/>
      <c r="C3" s="30"/>
    </row>
    <row r="4" spans="1:4" ht="21" customHeight="1" thickBot="1" x14ac:dyDescent="0.3">
      <c r="C4" s="6" t="s">
        <v>6</v>
      </c>
    </row>
    <row r="5" spans="1:4" ht="54" customHeight="1" thickBot="1" x14ac:dyDescent="0.3">
      <c r="A5" s="4" t="s">
        <v>0</v>
      </c>
      <c r="B5" s="4" t="s">
        <v>10</v>
      </c>
      <c r="C5" s="4" t="s">
        <v>28</v>
      </c>
      <c r="D5" s="2"/>
    </row>
    <row r="6" spans="1:4" ht="23.25" customHeight="1" x14ac:dyDescent="0.3">
      <c r="A6" s="20" t="s">
        <v>1</v>
      </c>
      <c r="B6" s="16"/>
      <c r="C6" s="15">
        <f>C7+C22</f>
        <v>40939910.760000005</v>
      </c>
      <c r="D6" s="2"/>
    </row>
    <row r="7" spans="1:4" ht="22.15" customHeight="1" x14ac:dyDescent="0.3">
      <c r="A7" s="7" t="s">
        <v>9</v>
      </c>
      <c r="B7" s="19" t="s">
        <v>11</v>
      </c>
      <c r="C7" s="11">
        <f>C8+C17</f>
        <v>21427000</v>
      </c>
      <c r="D7" s="2"/>
    </row>
    <row r="8" spans="1:4" ht="22.9" customHeight="1" x14ac:dyDescent="0.3">
      <c r="A8" s="7" t="s">
        <v>8</v>
      </c>
      <c r="B8" s="17"/>
      <c r="C8" s="8">
        <f>C9+C11+C14</f>
        <v>17577000</v>
      </c>
      <c r="D8" s="2"/>
    </row>
    <row r="9" spans="1:4" ht="19.149999999999999" customHeight="1" x14ac:dyDescent="0.3">
      <c r="A9" s="7" t="s">
        <v>5</v>
      </c>
      <c r="B9" s="19" t="s">
        <v>12</v>
      </c>
      <c r="C9" s="8">
        <f>C10</f>
        <v>2405000</v>
      </c>
      <c r="D9" s="2"/>
    </row>
    <row r="10" spans="1:4" ht="21" customHeight="1" x14ac:dyDescent="0.3">
      <c r="A10" s="9" t="s">
        <v>4</v>
      </c>
      <c r="B10" s="17" t="s">
        <v>13</v>
      </c>
      <c r="C10" s="14">
        <v>2405000</v>
      </c>
      <c r="D10" s="2"/>
    </row>
    <row r="11" spans="1:4" ht="19.899999999999999" customHeight="1" x14ac:dyDescent="0.3">
      <c r="A11" s="7" t="s">
        <v>16</v>
      </c>
      <c r="B11" s="19" t="s">
        <v>19</v>
      </c>
      <c r="C11" s="8">
        <f>C12+C13</f>
        <v>4072000</v>
      </c>
      <c r="D11" s="2"/>
    </row>
    <row r="12" spans="1:4" ht="37.5" x14ac:dyDescent="0.3">
      <c r="A12" s="9" t="s">
        <v>17</v>
      </c>
      <c r="B12" s="17" t="s">
        <v>20</v>
      </c>
      <c r="C12" s="10">
        <v>4072000</v>
      </c>
      <c r="D12" s="2"/>
    </row>
    <row r="13" spans="1:4" ht="18.600000000000001" customHeight="1" x14ac:dyDescent="0.3">
      <c r="A13" s="9" t="s">
        <v>18</v>
      </c>
      <c r="B13" s="17" t="s">
        <v>21</v>
      </c>
      <c r="C13" s="10">
        <v>0</v>
      </c>
      <c r="D13" s="2"/>
    </row>
    <row r="14" spans="1:4" ht="21" customHeight="1" x14ac:dyDescent="0.3">
      <c r="A14" s="7" t="s">
        <v>22</v>
      </c>
      <c r="B14" s="19" t="s">
        <v>25</v>
      </c>
      <c r="C14" s="8">
        <f>C15+C16</f>
        <v>11100000</v>
      </c>
      <c r="D14" s="2"/>
    </row>
    <row r="15" spans="1:4" ht="23.25" customHeight="1" x14ac:dyDescent="0.3">
      <c r="A15" s="9" t="s">
        <v>24</v>
      </c>
      <c r="B15" s="17" t="s">
        <v>26</v>
      </c>
      <c r="C15" s="10">
        <v>700000</v>
      </c>
      <c r="D15" s="2"/>
    </row>
    <row r="16" spans="1:4" ht="22.5" customHeight="1" x14ac:dyDescent="0.3">
      <c r="A16" s="9" t="s">
        <v>27</v>
      </c>
      <c r="B16" s="17" t="s">
        <v>23</v>
      </c>
      <c r="C16" s="10">
        <v>10400000</v>
      </c>
      <c r="D16" s="2"/>
    </row>
    <row r="17" spans="1:4" ht="20.45" customHeight="1" x14ac:dyDescent="0.3">
      <c r="A17" s="7" t="s">
        <v>7</v>
      </c>
      <c r="B17" s="17"/>
      <c r="C17" s="8">
        <f>C18+C19</f>
        <v>3850000</v>
      </c>
      <c r="D17" s="2"/>
    </row>
    <row r="18" spans="1:4" ht="38.450000000000003" customHeight="1" x14ac:dyDescent="0.3">
      <c r="A18" s="9" t="s">
        <v>2</v>
      </c>
      <c r="B18" s="17" t="s">
        <v>14</v>
      </c>
      <c r="C18" s="10">
        <v>1350000</v>
      </c>
      <c r="D18" s="2"/>
    </row>
    <row r="19" spans="1:4" ht="38.450000000000003" customHeight="1" x14ac:dyDescent="0.3">
      <c r="A19" s="28" t="s">
        <v>30</v>
      </c>
      <c r="B19" s="25"/>
      <c r="C19" s="29">
        <f>C20+C21</f>
        <v>2500000</v>
      </c>
      <c r="D19" s="2"/>
    </row>
    <row r="20" spans="1:4" ht="38.450000000000003" customHeight="1" x14ac:dyDescent="0.3">
      <c r="A20" s="24" t="s">
        <v>31</v>
      </c>
      <c r="B20" s="25" t="s">
        <v>33</v>
      </c>
      <c r="C20" s="26">
        <v>2000000</v>
      </c>
      <c r="D20" s="2"/>
    </row>
    <row r="21" spans="1:4" ht="38.450000000000003" customHeight="1" x14ac:dyDescent="0.3">
      <c r="A21" s="24" t="s">
        <v>32</v>
      </c>
      <c r="B21" s="25" t="s">
        <v>34</v>
      </c>
      <c r="C21" s="26">
        <v>500000</v>
      </c>
      <c r="D21" s="2"/>
    </row>
    <row r="22" spans="1:4" ht="30.6" customHeight="1" thickBot="1" x14ac:dyDescent="0.35">
      <c r="A22" s="27" t="s">
        <v>3</v>
      </c>
      <c r="B22" s="18" t="s">
        <v>15</v>
      </c>
      <c r="C22" s="13">
        <v>19512910.760000002</v>
      </c>
      <c r="D22" s="2"/>
    </row>
    <row r="23" spans="1:4" ht="16.5" x14ac:dyDescent="0.25">
      <c r="A23" s="1"/>
      <c r="B23" s="1"/>
      <c r="C23" s="3"/>
    </row>
  </sheetData>
  <mergeCells count="2">
    <mergeCell ref="A3:C3"/>
    <mergeCell ref="B1:C1"/>
  </mergeCells>
  <printOptions horizontalCentered="1"/>
  <pageMargins left="0.43307086614173229" right="0.23622047244094491" top="0.74803149606299213" bottom="0.35433070866141736" header="0.51181102362204722" footer="0.31496062992125984"/>
  <pageSetup paperSize="9" scale="73" firstPageNumber="15" orientation="portrait" useFirstPageNumber="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zoomScale="70" zoomScaleNormal="70" workbookViewId="0">
      <selection activeCell="A2" sqref="A2"/>
    </sheetView>
  </sheetViews>
  <sheetFormatPr defaultRowHeight="15" x14ac:dyDescent="0.25"/>
  <cols>
    <col min="1" max="1" width="69.28515625" customWidth="1"/>
    <col min="2" max="2" width="36.42578125" customWidth="1"/>
    <col min="3" max="3" width="22.5703125" customWidth="1"/>
    <col min="4" max="4" width="21.42578125" customWidth="1"/>
  </cols>
  <sheetData>
    <row r="1" spans="1:4" ht="136.5" customHeight="1" x14ac:dyDescent="0.25">
      <c r="A1" s="22"/>
      <c r="B1" s="23"/>
      <c r="C1" s="31" t="s">
        <v>40</v>
      </c>
      <c r="D1" s="31"/>
    </row>
    <row r="2" spans="1:4" ht="56.25" customHeight="1" x14ac:dyDescent="0.25">
      <c r="A2" s="22"/>
      <c r="B2" s="23"/>
      <c r="C2" s="22"/>
      <c r="D2" s="22"/>
    </row>
    <row r="3" spans="1:4" ht="65.45" customHeight="1" x14ac:dyDescent="0.25">
      <c r="A3" s="30" t="s">
        <v>38</v>
      </c>
      <c r="B3" s="30"/>
      <c r="C3" s="30"/>
      <c r="D3" s="30"/>
    </row>
    <row r="4" spans="1:4" ht="43.5" customHeight="1" x14ac:dyDescent="0.25">
      <c r="A4" s="21"/>
      <c r="B4" s="21"/>
      <c r="C4" s="21"/>
      <c r="D4" s="21"/>
    </row>
    <row r="5" spans="1:4" ht="21" customHeight="1" thickBot="1" x14ac:dyDescent="0.3">
      <c r="D5" s="6" t="s">
        <v>6</v>
      </c>
    </row>
    <row r="6" spans="1:4" ht="54" customHeight="1" thickBot="1" x14ac:dyDescent="0.3">
      <c r="A6" s="4" t="s">
        <v>0</v>
      </c>
      <c r="B6" s="4" t="s">
        <v>10</v>
      </c>
      <c r="C6" s="4" t="s">
        <v>29</v>
      </c>
      <c r="D6" s="4" t="s">
        <v>39</v>
      </c>
    </row>
    <row r="7" spans="1:4" ht="23.25" customHeight="1" x14ac:dyDescent="0.3">
      <c r="A7" s="20" t="s">
        <v>1</v>
      </c>
      <c r="B7" s="16"/>
      <c r="C7" s="15">
        <f>C8+C24</f>
        <v>31943006</v>
      </c>
      <c r="D7" s="15">
        <f>D8+D24</f>
        <v>32818478</v>
      </c>
    </row>
    <row r="8" spans="1:4" ht="22.15" customHeight="1" x14ac:dyDescent="0.3">
      <c r="A8" s="7" t="s">
        <v>9</v>
      </c>
      <c r="B8" s="19" t="s">
        <v>11</v>
      </c>
      <c r="C8" s="11">
        <f>C9+C18</f>
        <v>20513000</v>
      </c>
      <c r="D8" s="11">
        <f>D9+D18</f>
        <v>21376000</v>
      </c>
    </row>
    <row r="9" spans="1:4" ht="22.9" customHeight="1" x14ac:dyDescent="0.3">
      <c r="A9" s="7" t="s">
        <v>8</v>
      </c>
      <c r="B9" s="17"/>
      <c r="C9" s="8">
        <f>C10+C12+C15</f>
        <v>19113000</v>
      </c>
      <c r="D9" s="8">
        <f>D10+D12+D15</f>
        <v>19976000</v>
      </c>
    </row>
    <row r="10" spans="1:4" ht="19.149999999999999" customHeight="1" x14ac:dyDescent="0.3">
      <c r="A10" s="7" t="s">
        <v>5</v>
      </c>
      <c r="B10" s="19" t="s">
        <v>12</v>
      </c>
      <c r="C10" s="8">
        <f>C11</f>
        <v>2530000</v>
      </c>
      <c r="D10" s="8">
        <f>D11</f>
        <v>2671000</v>
      </c>
    </row>
    <row r="11" spans="1:4" ht="21" customHeight="1" x14ac:dyDescent="0.3">
      <c r="A11" s="9" t="s">
        <v>4</v>
      </c>
      <c r="B11" s="17" t="s">
        <v>13</v>
      </c>
      <c r="C11" s="14">
        <v>2530000</v>
      </c>
      <c r="D11" s="14">
        <v>2671000</v>
      </c>
    </row>
    <row r="12" spans="1:4" ht="19.899999999999999" customHeight="1" x14ac:dyDescent="0.3">
      <c r="A12" s="7" t="s">
        <v>16</v>
      </c>
      <c r="B12" s="19" t="s">
        <v>19</v>
      </c>
      <c r="C12" s="8">
        <f>C13+C14</f>
        <v>4351000</v>
      </c>
      <c r="D12" s="8">
        <f>D13+D14</f>
        <v>4538000</v>
      </c>
    </row>
    <row r="13" spans="1:4" ht="37.5" x14ac:dyDescent="0.3">
      <c r="A13" s="9" t="s">
        <v>17</v>
      </c>
      <c r="B13" s="17" t="s">
        <v>20</v>
      </c>
      <c r="C13" s="10">
        <v>4351000</v>
      </c>
      <c r="D13" s="10">
        <v>4538000</v>
      </c>
    </row>
    <row r="14" spans="1:4" ht="18.600000000000001" customHeight="1" x14ac:dyDescent="0.3">
      <c r="A14" s="9" t="s">
        <v>18</v>
      </c>
      <c r="B14" s="17" t="s">
        <v>21</v>
      </c>
      <c r="C14" s="10">
        <v>0</v>
      </c>
      <c r="D14" s="10">
        <v>0</v>
      </c>
    </row>
    <row r="15" spans="1:4" ht="21" customHeight="1" x14ac:dyDescent="0.3">
      <c r="A15" s="7" t="s">
        <v>22</v>
      </c>
      <c r="B15" s="19" t="s">
        <v>25</v>
      </c>
      <c r="C15" s="8">
        <f>C16+C17</f>
        <v>12232000</v>
      </c>
      <c r="D15" s="8">
        <f>D16+D17</f>
        <v>12767000</v>
      </c>
    </row>
    <row r="16" spans="1:4" ht="23.25" customHeight="1" x14ac:dyDescent="0.3">
      <c r="A16" s="9" t="s">
        <v>24</v>
      </c>
      <c r="B16" s="17" t="s">
        <v>26</v>
      </c>
      <c r="C16" s="10">
        <v>707000</v>
      </c>
      <c r="D16" s="10">
        <v>737000</v>
      </c>
    </row>
    <row r="17" spans="1:4" ht="22.5" customHeight="1" x14ac:dyDescent="0.3">
      <c r="A17" s="9" t="s">
        <v>27</v>
      </c>
      <c r="B17" s="17" t="s">
        <v>23</v>
      </c>
      <c r="C17" s="10">
        <v>11525000</v>
      </c>
      <c r="D17" s="10">
        <v>12030000</v>
      </c>
    </row>
    <row r="18" spans="1:4" ht="20.45" customHeight="1" x14ac:dyDescent="0.3">
      <c r="A18" s="7" t="s">
        <v>7</v>
      </c>
      <c r="B18" s="17"/>
      <c r="C18" s="8">
        <f>C19+C20+C21</f>
        <v>1400000</v>
      </c>
      <c r="D18" s="8">
        <f>D19+D20+D21</f>
        <v>1400000</v>
      </c>
    </row>
    <row r="19" spans="1:4" ht="38.450000000000003" customHeight="1" x14ac:dyDescent="0.3">
      <c r="A19" s="9" t="s">
        <v>2</v>
      </c>
      <c r="B19" s="17" t="s">
        <v>14</v>
      </c>
      <c r="C19" s="10">
        <v>1400000</v>
      </c>
      <c r="D19" s="10">
        <v>1400000</v>
      </c>
    </row>
    <row r="20" spans="1:4" ht="38.450000000000003" customHeight="1" x14ac:dyDescent="0.3">
      <c r="A20" s="28" t="s">
        <v>35</v>
      </c>
      <c r="B20" s="25" t="s">
        <v>36</v>
      </c>
      <c r="C20" s="29">
        <v>0</v>
      </c>
      <c r="D20" s="29">
        <v>0</v>
      </c>
    </row>
    <row r="21" spans="1:4" ht="38.450000000000003" customHeight="1" x14ac:dyDescent="0.3">
      <c r="A21" s="28" t="s">
        <v>30</v>
      </c>
      <c r="B21" s="25"/>
      <c r="C21" s="29">
        <f>C22+C23</f>
        <v>0</v>
      </c>
      <c r="D21" s="29">
        <f>D22+D23</f>
        <v>0</v>
      </c>
    </row>
    <row r="22" spans="1:4" ht="38.450000000000003" customHeight="1" x14ac:dyDescent="0.3">
      <c r="A22" s="24" t="s">
        <v>31</v>
      </c>
      <c r="B22" s="25" t="s">
        <v>33</v>
      </c>
      <c r="C22" s="26">
        <v>0</v>
      </c>
      <c r="D22" s="26">
        <v>0</v>
      </c>
    </row>
    <row r="23" spans="1:4" ht="38.450000000000003" customHeight="1" x14ac:dyDescent="0.3">
      <c r="A23" s="24" t="s">
        <v>32</v>
      </c>
      <c r="B23" s="25" t="s">
        <v>34</v>
      </c>
      <c r="C23" s="26">
        <v>0</v>
      </c>
      <c r="D23" s="26">
        <v>0</v>
      </c>
    </row>
    <row r="24" spans="1:4" ht="30.6" customHeight="1" thickBot="1" x14ac:dyDescent="0.35">
      <c r="A24" s="12" t="s">
        <v>3</v>
      </c>
      <c r="B24" s="18" t="s">
        <v>15</v>
      </c>
      <c r="C24" s="13">
        <v>11430006</v>
      </c>
      <c r="D24" s="13">
        <v>11442478</v>
      </c>
    </row>
    <row r="25" spans="1:4" ht="16.5" x14ac:dyDescent="0.25">
      <c r="A25" s="1"/>
      <c r="B25" s="1"/>
      <c r="C25" s="3"/>
    </row>
  </sheetData>
  <mergeCells count="2">
    <mergeCell ref="A3:D3"/>
    <mergeCell ref="C1:D1"/>
  </mergeCells>
  <pageMargins left="0.70866141732283472" right="0.70866141732283472" top="0.74803149606299213" bottom="0.74803149606299213" header="0.31496062992125984" footer="0.31496062992125984"/>
  <pageSetup paperSize="9" scale="58" firstPageNumber="16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2020-2021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Milov A.Y.</dc:creator>
  <cp:lastModifiedBy>User</cp:lastModifiedBy>
  <cp:lastPrinted>2018-12-12T11:47:26Z</cp:lastPrinted>
  <dcterms:created xsi:type="dcterms:W3CDTF">2017-10-23T09:06:05Z</dcterms:created>
  <dcterms:modified xsi:type="dcterms:W3CDTF">2018-12-19T05:39:47Z</dcterms:modified>
</cp:coreProperties>
</file>